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49" documentId="120_S{2AC9BD13-BADA-5192-A53E-5A8FF88502F6}" xr6:coauthVersionLast="47" xr6:coauthVersionMax="47" xr10:uidLastSave="{DC0C7186-7543-4456-B014-662190FC390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9" i="4"/>
  <c r="L40" i="4"/>
  <c r="L41" i="4"/>
  <c r="L42" i="4"/>
  <c r="J39" i="4"/>
  <c r="J40" i="4"/>
  <c r="J41" i="4"/>
  <c r="J42" i="4"/>
  <c r="I39" i="4"/>
  <c r="I40" i="4"/>
  <c r="I41" i="4"/>
  <c r="I42" i="4"/>
  <c r="B39" i="4"/>
  <c r="B40" i="4"/>
  <c r="B41" i="4"/>
  <c r="B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L36" i="4"/>
  <c r="L37" i="4"/>
  <c r="L38" i="4"/>
  <c r="J36" i="4"/>
  <c r="J37" i="4"/>
  <c r="J38" i="4"/>
  <c r="I36" i="4"/>
  <c r="I37" i="4"/>
  <c r="I38" i="4"/>
  <c r="B36" i="4"/>
  <c r="B37" i="4"/>
  <c r="B38"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<sst xmlns="http://schemas.openxmlformats.org/spreadsheetml/2006/main" count="180307" uniqueCount="39134">
  <si>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</si>
  <si>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</si>
  <si>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</si>
  <si>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</si>
  <si>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</si>
  <si>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</si>
  <si>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</si>
  <si>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</si>
  <si>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</si>
  <si>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</si>
  <si>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</si>
  <si>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</si>
  <si>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</si>
  <si>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</si>
  <si>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</si>
  <si>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</si>
  <si>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</si>
  <si>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</si>
  <si>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</si>
  <si>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</si>
  <si>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</si>
  <si>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</si>
  <si>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</si>
  <si>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</si>
  <si>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</si>
  <si>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</si>
  <si>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</si>
  <si>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</si>
  <si>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</si>
  <si>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</si>
  <si>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</si>
  <si>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</si>
  <si>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</si>
  <si>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</si>
  <si>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</si>
  <si>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</si>
  <si>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</si>
  <si>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</si>
  <si>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</si>
  <si>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</si>
  <si>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</si>
  <si>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</si>
  <si>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</si>
  <si>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</si>
  <si>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</si>
  <si>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</si>
  <si>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</si>
  <si>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</si>
  <si>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</si>
  <si>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</si>
  <si>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</si>
  <si>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</si>
  <si>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</si>
  <si>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</si>
  <si>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</si>
  <si>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</si>
  <si>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</si>
  <si>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</si>
  <si>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</si>
  <si>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</si>
  <si>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</si>
  <si>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</si>
  <si>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</si>
  <si>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</si>
  <si>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</si>
  <si>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</si>
  <si>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</si>
  <si>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</si>
  <si>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</si>
  <si>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</si>
  <si>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</si>
  <si>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</si>
  <si>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</si>
  <si>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</si>
  <si>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</si>
  <si>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</si>
  <si>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</si>
  <si>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</si>
  <si>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</si>
  <si>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</si>
  <si>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</si>
  <si>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</si>
  <si>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</si>
  <si>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</si>
  <si>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</si>
  <si>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</si>
  <si>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</si>
  <si>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</si>
  <si>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</si>
  <si>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</si>
  <si>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</si>
  <si>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</si>
  <si>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</si>
  <si>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</si>
  <si>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</si>
  <si>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</si>
  <si>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</si>
  <si>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</si>
  <si>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</si>
  <si>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</si>
  <si>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</si>
  <si>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</si>
  <si>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</si>
  <si>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</si>
  <si>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</si>
  <si>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</si>
  <si>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</si>
  <si>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</si>
  <si>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</si>
  <si>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</si>
  <si>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</si>
  <si>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</si>
  <si>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</si>
  <si>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</si>
  <si>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</si>
  <si>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</si>
  <si>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</si>
  <si>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</si>
  <si>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</si>
  <si>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</si>
  <si>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</si>
  <si>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</si>
  <si>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</si>
  <si>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</si>
  <si>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</si>
  <si>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</si>
  <si>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</si>
  <si>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</si>
  <si>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</si>
  <si>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</si>
  <si>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</si>
  <si>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</si>
  <si>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</si>
  <si>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</si>
  <si>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</si>
  <si>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</si>
  <si>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</si>
  <si>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</si>
  <si>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</si>
  <si>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</si>
  <si>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</si>
  <si>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</si>
  <si>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</si>
  <si>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</si>
  <si>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</si>
  <si>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</si>
  <si>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</si>
  <si>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</si>
  <si>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</si>
  <si>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</si>
  <si>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</si>
  <si>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</si>
  <si>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</si>
  <si>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</si>
  <si>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</si>
  <si>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</si>
  <si>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</si>
  <si>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</si>
  <si>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</si>
  <si>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</si>
  <si>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</si>
  <si>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</si>
  <si>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</si>
  <si>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</si>
  <si>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</si>
  <si>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</si>
  <si>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</si>
  <si>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</si>
  <si>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</si>
  <si>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</si>
  <si>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</si>
  <si>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</si>
  <si>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</si>
  <si>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</si>
  <si>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</si>
  <si>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</si>
  <si>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</si>
  <si>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</si>
  <si>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</si>
  <si>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</si>
  <si>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</si>
  <si>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</si>
  <si>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</si>
  <si>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</si>
  <si>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</si>
  <si>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</si>
  <si>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</si>
  <si>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</si>
  <si>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</si>
  <si>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</si>
  <si>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</si>
  <si>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</si>
  <si>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</si>
  <si>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</si>
  <si>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</si>
  <si>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</si>
  <si>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</si>
  <si>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</si>
  <si>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</si>
  <si>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</si>
  <si>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</si>
  <si>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</si>
  <si>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</si>
  <si>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</si>
  <si>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</si>
  <si>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</si>
  <si>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</si>
  <si>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</si>
  <si>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</si>
  <si>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</si>
  <si>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</si>
  <si>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</si>
  <si>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</si>
  <si>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</si>
  <si>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</si>
  <si>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</si>
  <si>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</si>
  <si>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</si>
  <si>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</si>
  <si>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</si>
  <si>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</si>
  <si>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</si>
  <si>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</si>
  <si>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</si>
  <si>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</si>
  <si>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</si>
  <si>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</si>
  <si>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</si>
  <si>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</si>
  <si>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</si>
  <si>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</si>
  <si>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</si>
  <si>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</si>
  <si>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</si>
  <si>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</si>
  <si>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</si>
  <si>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</si>
  <si>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</si>
  <si>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</si>
  <si>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</si>
  <si>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</si>
  <si>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</si>
  <si>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</si>
  <si>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</si>
  <si>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</si>
  <si>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</si>
  <si>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</si>
  <si>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</si>
  <si>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</si>
  <si>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</si>
  <si>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</si>
  <si>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</si>
  <si>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</si>
  <si>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</si>
  <si>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</si>
  <si>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</si>
  <si>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</si>
  <si>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</si>
  <si>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</si>
  <si>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</si>
  <si>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</si>
  <si>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</si>
  <si>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</si>
  <si>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</si>
  <si>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</si>
  <si>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</si>
  <si>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</si>
  <si>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</si>
  <si>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</si>
  <si>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</si>
  <si>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</si>
  <si>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</si>
  <si>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</si>
  <si>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</si>
  <si>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</si>
  <si>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</si>
  <si>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</si>
  <si>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</si>
  <si>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</si>
  <si>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</si>
  <si>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</si>
  <si>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</si>
  <si>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</si>
  <si>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</si>
  <si>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</si>
  <si>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</si>
  <si>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</si>
  <si>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</si>
  <si>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</si>
  <si>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</si>
  <si>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</si>
  <si>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</si>
  <si>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</si>
  <si>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</si>
  <si>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</si>
  <si>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</si>
  <si>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</si>
  <si>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</si>
  <si>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</si>
  <si>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</si>
  <si>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</si>
  <si>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</si>
  <si>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</si>
  <si>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</si>
  <si>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</si>
  <si>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</si>
  <si>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</si>
  <si>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</si>
  <si>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</si>
  <si>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</si>
  <si>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</si>
  <si>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</si>
  <si>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</si>
  <si>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</si>
  <si>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</si>
  <si>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</si>
  <si>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</si>
  <si>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</si>
  <si>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</si>
  <si>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</si>
  <si>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</si>
  <si>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</si>
  <si>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</si>
  <si>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</si>
  <si>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</si>
  <si>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</si>
  <si>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</si>
  <si>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</si>
  <si>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</si>
  <si>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</si>
  <si>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</si>
  <si>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</si>
  <si>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</si>
  <si>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</si>
  <si>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</si>
  <si>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</si>
  <si>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</si>
  <si>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</si>
  <si>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</si>
  <si>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</si>
  <si>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</si>
  <si>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</si>
  <si>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</si>
  <si>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</si>
  <si>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</si>
  <si>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</si>
  <si>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</si>
  <si>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</si>
  <si>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</si>
  <si>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</si>
  <si>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</si>
  <si>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</si>
  <si>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</si>
  <si>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</si>
  <si>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</si>
  <si>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</si>
  <si>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</si>
  <si>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</si>
  <si>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</si>
  <si>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</si>
  <si>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</si>
  <si>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</si>
  <si>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</si>
  <si>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</si>
  <si>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</si>
  <si>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</si>
  <si>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</si>
  <si>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</si>
  <si>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</si>
  <si>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</si>
  <si>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</si>
  <si>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</si>
  <si>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</si>
  <si>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</si>
  <si>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</si>
  <si>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</si>
  <si>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</si>
  <si>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</si>
  <si>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</si>
  <si>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</si>
  <si>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</si>
  <si>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</si>
  <si>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</si>
  <si>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</si>
  <si>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</si>
  <si>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</si>
  <si>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</si>
  <si>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</si>
  <si>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</si>
  <si>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</si>
  <si>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</si>
  <si>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</si>
  <si>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</si>
  <si>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</si>
  <si>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</si>
  <si>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</si>
  <si>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</si>
  <si>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</si>
  <si>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</si>
  <si>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</si>
  <si>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</si>
  <si>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</si>
  <si>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</si>
  <si>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</si>
  <si>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</si>
  <si>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</si>
  <si>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</si>
  <si>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</si>
  <si>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</si>
  <si>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</si>
  <si>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</si>
  <si>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</si>
  <si>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</si>
  <si>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</si>
  <si>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</si>
  <si>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</si>
  <si>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</si>
  <si>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</si>
  <si>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</si>
  <si>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</si>
  <si>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</si>
  <si>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</si>
  <si>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</si>
  <si>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</si>
  <si>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</si>
  <si>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</si>
  <si>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</si>
  <si>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</si>
  <si>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</si>
  <si>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</si>
  <si>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</si>
  <si>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</si>
  <si>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</si>
  <si>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</si>
  <si>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</si>
  <si>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</si>
  <si>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</si>
  <si>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</si>
  <si>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</si>
  <si>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</si>
  <si>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</si>
  <si>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</si>
  <si>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</si>
  <si>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</si>
  <si>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</si>
  <si>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</si>
  <si>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</si>
  <si>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</si>
  <si>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</si>
  <si>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</si>
  <si>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</si>
  <si>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</si>
  <si>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</si>
  <si>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</si>
  <si>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</si>
  <si>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</si>
  <si>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</si>
  <si>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</si>
  <si>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</si>
  <si>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</si>
  <si>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</si>
  <si>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</si>
  <si>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</si>
  <si>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</si>
  <si>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</si>
  <si>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</si>
  <si>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</si>
  <si>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</si>
  <si>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</si>
  <si>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</si>
  <si>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</si>
  <si>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</si>
  <si>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</si>
  <si>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</si>
  <si>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</si>
  <si>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</si>
  <si>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</si>
  <si>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</si>
  <si>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</si>
  <si>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</si>
  <si>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</si>
  <si>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</si>
  <si>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</si>
  <si>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</si>
  <si>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</si>
  <si>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</si>
  <si>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</si>
  <si>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</si>
  <si>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</si>
  <si>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</si>
  <si>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</si>
  <si>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</si>
  <si>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</si>
  <si>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</si>
  <si>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</si>
  <si>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</si>
  <si>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</si>
  <si>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</si>
  <si>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</si>
  <si>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</si>
  <si>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</si>
  <si>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</si>
  <si>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</si>
  <si>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</si>
  <si>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</si>
  <si>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</si>
  <si>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</si>
  <si>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</si>
  <si>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</si>
  <si>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</si>
  <si>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</si>
  <si>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</si>
  <si>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</si>
  <si>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</si>
  <si>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</si>
  <si>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</si>
  <si>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</si>
  <si>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</si>
  <si>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</si>
  <si>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</si>
  <si>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</si>
  <si>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</si>
  <si>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</si>
  <si>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</si>
  <si>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</si>
  <si>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</si>
  <si>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</si>
  <si>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</si>
  <si>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</si>
  <si>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</si>
  <si>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</si>
  <si>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</si>
  <si>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</si>
  <si>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</si>
  <si>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</si>
  <si>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</si>
  <si>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</si>
  <si>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</si>
  <si>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</si>
  <si>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</si>
  <si>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</si>
  <si>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</si>
  <si>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</si>
  <si>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</si>
  <si>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</si>
  <si>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</si>
  <si>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</si>
  <si>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</si>
  <si>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</si>
  <si>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</si>
  <si>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</si>
  <si>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</si>
  <si>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</si>
  <si>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</si>
  <si>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</si>
  <si>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</si>
  <si>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</si>
  <si>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</si>
  <si>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</si>
  <si>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</si>
  <si>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</si>
  <si>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</si>
  <si>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</si>
  <si>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</si>
  <si>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</si>
  <si>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</si>
  <si>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</si>
  <si>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</si>
  <si>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</si>
  <si>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</si>
  <si>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</si>
  <si>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</si>
  <si>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</si>
  <si>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</si>
  <si>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</si>
  <si>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</si>
  <si>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</si>
  <si>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</si>
  <si>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</si>
  <si>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</si>
  <si>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</si>
  <si>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</si>
  <si>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</si>
  <si>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</si>
  <si>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</si>
  <si>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</si>
  <si>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</si>
  <si>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</si>
  <si>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</si>
  <si>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</si>
  <si>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</si>
  <si>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</si>
  <si>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</si>
  <si>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</si>
  <si>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</si>
  <si>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</si>
  <si>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</si>
  <si>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</si>
  <si>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</si>
  <si>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</si>
  <si>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</si>
  <si>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</si>
  <si>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</si>
  <si>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</si>
  <si>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</si>
  <si>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</si>
  <si>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</si>
  <si>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</si>
  <si>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</si>
  <si>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</si>
  <si>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</si>
  <si>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</si>
  <si>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</si>
  <si>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</si>
  <si>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</si>
  <si>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</si>
  <si>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</si>
  <si>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</si>
  <si>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</si>
  <si>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</si>
  <si>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</si>
  <si>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</si>
  <si>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</si>
  <si>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</si>
  <si>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</si>
  <si>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</si>
  <si>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</si>
  <si>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</si>
  <si>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</si>
  <si>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</si>
  <si>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</si>
  <si>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</si>
  <si>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</si>
  <si>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</si>
  <si>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</si>
  <si>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</si>
  <si>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</si>
  <si>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</si>
  <si>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</si>
  <si>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</si>
  <si>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</si>
  <si>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</si>
  <si>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</si>
  <si>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</si>
  <si>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</si>
  <si>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</si>
  <si>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</si>
  <si>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</si>
  <si>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</si>
  <si>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</si>
  <si>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</si>
  <si>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</si>
  <si>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</si>
  <si>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</si>
  <si>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</si>
  <si>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</si>
  <si>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</si>
  <si>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</si>
  <si>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</si>
  <si>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</si>
  <si>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</si>
  <si>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</si>
  <si>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</si>
  <si>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</si>
  <si>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</si>
  <si>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</si>
  <si>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</si>
  <si>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</si>
  <si>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</si>
  <si>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</si>
  <si>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</si>
  <si>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</si>
  <si>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</si>
  <si>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</si>
  <si>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</si>
  <si>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</si>
  <si>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</si>
  <si>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</si>
  <si>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</si>
  <si>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</si>
  <si>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</si>
  <si>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</si>
  <si>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</si>
  <si>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</si>
  <si>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</si>
  <si>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</si>
  <si>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</si>
  <si>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</si>
  <si>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</si>
  <si>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</si>
  <si>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</si>
  <si>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</si>
  <si>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</si>
  <si>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</si>
  <si>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</si>
  <si>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</si>
  <si>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</si>
  <si>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</si>
  <si>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</si>
  <si>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</si>
  <si>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</si>
  <si>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</si>
  <si>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</si>
  <si>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</si>
  <si>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</si>
  <si>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</si>
  <si>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</si>
  <si>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</si>
  <si>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</si>
  <si>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</si>
  <si>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</si>
  <si>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</si>
  <si>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</si>
  <si>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</si>
  <si>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</si>
  <si>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</si>
  <si>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</si>
  <si>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</si>
  <si>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</si>
  <si>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</si>
  <si>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</si>
  <si>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</si>
  <si>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</si>
  <si>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</si>
  <si>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</si>
  <si>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</si>
  <si>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</si>
  <si>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</si>
  <si>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</si>
  <si>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</si>
  <si>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</si>
  <si>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</si>
  <si>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</si>
  <si>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</si>
  <si>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</si>
  <si>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</si>
  <si>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</si>
  <si>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</si>
  <si>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</si>
  <si>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</si>
  <si>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</si>
  <si>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</si>
  <si>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</si>
  <si>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</si>
  <si>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</si>
  <si>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</si>
  <si>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</si>
  <si>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</si>
  <si>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</si>
  <si>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</si>
  <si>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</si>
  <si>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</si>
  <si>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</si>
  <si>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</si>
  <si>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</si>
  <si>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</si>
  <si>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</si>
  <si>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</si>
  <si>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</si>
  <si>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</si>
  <si>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</si>
  <si>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</si>
  <si>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</si>
  <si>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</si>
  <si>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</si>
  <si>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</si>
  <si>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</si>
  <si>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</si>
  <si>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</si>
  <si>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</si>
  <si>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</si>
  <si>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</si>
  <si>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</si>
  <si>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</si>
  <si>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</si>
  <si>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</si>
  <si>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</si>
  <si>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</si>
  <si>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</si>
  <si>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</si>
  <si>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</si>
  <si>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</si>
  <si>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</si>
  <si>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</si>
  <si>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</si>
  <si>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</si>
  <si>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</si>
  <si>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</si>
  <si>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</si>
  <si>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</si>
  <si>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</si>
  <si>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</si>
  <si>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</si>
  <si>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</si>
  <si>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</si>
  <si>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</si>
  <si>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</si>
  <si>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</si>
  <si>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</si>
  <si>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</si>
  <si>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</si>
  <si>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</si>
  <si>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</si>
  <si>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</si>
  <si>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</si>
  <si>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</si>
  <si>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</si>
  <si>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</si>
  <si>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</si>
  <si>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</si>
  <si>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</si>
  <si>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</si>
  <si>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</si>
  <si>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</si>
  <si>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</si>
  <si>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</si>
  <si>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</si>
  <si>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</si>
  <si>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</si>
  <si>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</si>
  <si>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</si>
  <si>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</si>
  <si>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</si>
  <si>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</si>
  <si>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</si>
  <si>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</si>
  <si>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</si>
  <si>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</si>
  <si>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</si>
  <si>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</si>
  <si>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</si>
  <si>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</si>
  <si>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</si>
  <si>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</si>
  <si>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</si>
  <si>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</si>
  <si>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</si>
  <si>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</si>
  <si>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</si>
  <si>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</si>
  <si>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</si>
  <si>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</si>
  <si>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</si>
  <si>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</si>
  <si>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</si>
  <si>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</si>
  <si>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</si>
  <si>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</si>
  <si>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</si>
  <si>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</si>
  <si>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</si>
  <si>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</si>
  <si>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</si>
  <si>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</si>
  <si>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</si>
  <si>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</si>
  <si>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</si>
  <si>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</si>
  <si>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</si>
  <si>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</si>
  <si>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</si>
  <si>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</si>
  <si>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</si>
  <si>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</si>
  <si>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</si>
  <si>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</si>
  <si>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</si>
  <si>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</si>
  <si>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</si>
  <si>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</si>
  <si>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</si>
  <si>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</si>
  <si>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</si>
  <si>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</si>
  <si>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</si>
  <si>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</si>
  <si>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</si>
  <si>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</si>
  <si>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</si>
  <si>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</si>
  <si>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</si>
  <si>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</si>
  <si>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</si>
  <si>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</si>
  <si>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</si>
  <si>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</si>
  <si>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</si>
  <si>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</si>
  <si>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</si>
  <si>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</si>
  <si>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</si>
  <si>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</si>
  <si>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</si>
  <si>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</si>
  <si>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</si>
  <si>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</si>
  <si>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</si>
  <si>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</si>
  <si>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</si>
  <si>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</si>
  <si>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</si>
  <si>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</si>
  <si>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</si>
  <si>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</si>
  <si>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</si>
  <si>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</si>
  <si>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</si>
  <si>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</si>
  <si>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</si>
  <si>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</si>
  <si>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</si>
  <si>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</si>
  <si>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</si>
  <si>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</si>
  <si>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</si>
  <si>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</si>
  <si>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</si>
  <si>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</si>
  <si>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</si>
  <si>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</si>
  <si>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</si>
  <si>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</si>
  <si>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</si>
  <si>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</si>
  <si>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</si>
  <si>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</si>
  <si>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</si>
  <si>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</si>
  <si>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</si>
  <si>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</si>
  <si>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</si>
  <si>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</si>
  <si>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</si>
  <si>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</si>
  <si>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</si>
  <si>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</si>
  <si>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</si>
  <si>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</si>
  <si>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</si>
  <si>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</si>
  <si>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</si>
  <si>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</si>
  <si>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</si>
  <si>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</si>
  <si>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</si>
  <si>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</si>
  <si>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</si>
  <si>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</si>
  <si>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</si>
  <si>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</si>
  <si>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</si>
  <si>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</si>
  <si>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</si>
  <si>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</si>
  <si>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</si>
  <si>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</si>
  <si>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</si>
  <si>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</si>
  <si>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</si>
  <si>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</si>
  <si>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</si>
  <si>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</si>
  <si>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</si>
  <si>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</si>
  <si>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</si>
  <si>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</si>
  <si>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</si>
  <si>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</si>
  <si>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</si>
  <si>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</si>
  <si>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</si>
  <si>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</si>
  <si>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</si>
  <si>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</si>
  <si>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</si>
  <si>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</si>
  <si>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</si>
  <si>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</si>
  <si>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</si>
  <si>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</si>
  <si>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</si>
  <si>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</si>
  <si>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</si>
  <si>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</si>
  <si>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</si>
  <si>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</si>
  <si>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</si>
  <si>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</si>
  <si>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</si>
  <si>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</si>
  <si>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</si>
  <si>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</si>
  <si>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</si>
  <si>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</si>
  <si>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</si>
  <si>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</si>
  <si>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</si>
  <si>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</si>
  <si>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</si>
  <si>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</si>
  <si>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</si>
  <si>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</si>
  <si>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</si>
  <si>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</si>
  <si>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</si>
  <si>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</si>
  <si>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</si>
  <si>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</si>
  <si>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</si>
  <si>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</si>
  <si>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</si>
  <si>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</si>
  <si>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</si>
  <si>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</si>
  <si>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</si>
  <si>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</si>
  <si>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</si>
  <si>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</si>
  <si>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</si>
  <si>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</si>
  <si>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</si>
  <si>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</si>
  <si>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</si>
  <si>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</si>
  <si>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</si>
  <si>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</si>
  <si>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</si>
  <si>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</si>
  <si>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</si>
  <si>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</si>
  <si>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</si>
  <si>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</si>
  <si>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</si>
  <si>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</si>
  <si>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</si>
  <si>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</si>
  <si>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</si>
  <si>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</si>
  <si>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</si>
  <si>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</si>
  <si>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</si>
  <si>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</si>
  <si>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</si>
  <si>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</si>
  <si>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</si>
  <si>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</si>
  <si>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</si>
  <si>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</si>
  <si>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</si>
  <si>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</si>
  <si>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</si>
  <si>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</si>
  <si>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</si>
  <si>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</si>
  <si>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</si>
  <si>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</si>
  <si>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</si>
  <si>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</si>
  <si>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</si>
  <si>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</si>
  <si>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</si>
  <si>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</si>
  <si>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</si>
  <si>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</si>
  <si>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</si>
  <si>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</si>
  <si>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</si>
  <si>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</si>
  <si>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</si>
  <si>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</si>
  <si>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</si>
  <si>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</si>
  <si>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</si>
  <si>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</si>
  <si>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</si>
  <si>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</si>
  <si>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</si>
  <si>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</si>
  <si>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</si>
  <si>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</si>
  <si>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</si>
  <si>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</si>
  <si>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</si>
  <si>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</si>
  <si>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</si>
  <si>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</si>
  <si>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</si>
  <si>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</si>
  <si>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</si>
  <si>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</si>
  <si>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</si>
  <si>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</si>
  <si>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</si>
  <si>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</si>
  <si>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</si>
  <si>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</si>
  <si>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</si>
  <si>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</si>
  <si>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</si>
  <si>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</si>
  <si>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</si>
  <si>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</si>
  <si>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</si>
  <si>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</si>
  <si>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</si>
  <si>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</si>
  <si>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</si>
  <si>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</si>
  <si>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</si>
  <si>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</si>
  <si>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</si>
  <si>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</si>
  <si>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</si>
  <si>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</si>
  <si>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</si>
  <si>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</si>
  <si>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</si>
  <si>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</si>
  <si>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</si>
  <si>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</si>
  <si>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</si>
  <si>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</si>
  <si>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</si>
  <si>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</si>
  <si>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</si>
  <si>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</si>
  <si>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</si>
  <si>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</si>
  <si>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</si>
  <si>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</si>
  <si>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</si>
  <si>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</si>
  <si>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</si>
  <si>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</si>
  <si>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</si>
  <si>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</si>
  <si>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</si>
  <si>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</si>
  <si>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</si>
  <si>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</si>
  <si>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</si>
  <si>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</si>
  <si>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</si>
  <si>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</si>
  <si>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</si>
  <si>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</si>
  <si>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</si>
  <si>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</si>
  <si>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</si>
  <si>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</si>
  <si>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</si>
  <si>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</si>
  <si>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</si>
  <si>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</si>
  <si>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</si>
  <si>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</si>
  <si>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</si>
  <si>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</si>
  <si>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</si>
  <si>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</si>
  <si>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</si>
  <si>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</si>
  <si>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</si>
  <si>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</si>
  <si>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</si>
  <si>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</si>
  <si>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</si>
  <si>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</si>
  <si>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</si>
  <si>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</si>
  <si>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</si>
  <si>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</si>
  <si>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</si>
  <si>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</si>
  <si>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</si>
  <si>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</si>
  <si>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</si>
  <si>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</si>
  <si>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</si>
  <si>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</si>
  <si>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</si>
  <si>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</si>
  <si>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</si>
  <si>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</si>
  <si>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</si>
  <si>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</si>
  <si>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</si>
  <si>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</si>
  <si>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</si>
  <si>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</si>
  <si>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</si>
  <si>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</si>
  <si>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</si>
  <si>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</si>
  <si>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</si>
  <si>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</si>
  <si>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</si>
  <si>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</si>
  <si>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</si>
  <si>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</si>
  <si>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</si>
  <si>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</si>
  <si>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</si>
  <si>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</si>
  <si>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</si>
  <si>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</si>
  <si>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</si>
  <si>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</si>
  <si>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</si>
  <si>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</si>
  <si>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</si>
  <si>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</si>
  <si>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</si>
  <si>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</si>
  <si>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</si>
  <si>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</si>
  <si>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</si>
  <si>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</si>
  <si>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</si>
  <si>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</si>
  <si>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</si>
  <si>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</si>
  <si>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</si>
  <si>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</si>
  <si>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</si>
  <si>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</si>
  <si>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</si>
  <si>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</si>
  <si>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</si>
  <si>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</si>
  <si>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</si>
  <si>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</si>
  <si>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</si>
  <si>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</si>
  <si>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</si>
  <si>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</si>
  <si>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</si>
  <si>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</si>
  <si>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</si>
  <si>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</si>
  <si>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</si>
  <si>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</si>
  <si>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</si>
  <si>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</si>
  <si>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</si>
  <si>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</si>
  <si>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</si>
  <si>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</si>
  <si>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</si>
  <si>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</si>
  <si>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</si>
  <si>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</si>
  <si>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</si>
  <si>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</si>
  <si>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</si>
  <si>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</si>
  <si>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</si>
  <si>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</si>
  <si>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</si>
  <si>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</si>
  <si>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</si>
  <si>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</si>
  <si>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</si>
  <si>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</si>
  <si>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</si>
  <si>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</si>
  <si>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</si>
  <si>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</si>
  <si>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</si>
  <si>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</si>
  <si>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</si>
  <si>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</si>
  <si>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</si>
  <si>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</si>
  <si>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</si>
  <si>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</si>
  <si>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</si>
  <si>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</si>
  <si>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</si>
  <si>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</si>
  <si>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</si>
  <si>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</si>
  <si>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</si>
  <si>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</si>
  <si>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</si>
  <si>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</si>
  <si>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</si>
  <si>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</si>
  <si>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</si>
  <si>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</si>
  <si>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</si>
  <si>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</si>
  <si>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</si>
  <si>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</si>
  <si>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</si>
  <si>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</si>
  <si>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</si>
  <si>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</si>
  <si>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</si>
  <si>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</si>
  <si>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</si>
  <si>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</si>
  <si>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</si>
  <si>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</si>
  <si>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</si>
  <si>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</si>
  <si>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</si>
  <si>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</si>
  <si>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</si>
  <si>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</si>
  <si>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</si>
  <si>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</si>
  <si>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</si>
  <si>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</si>
  <si>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</si>
  <si>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</si>
  <si>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</si>
  <si>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</si>
  <si>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</si>
  <si>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</si>
  <si>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</si>
  <si>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</si>
  <si>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</si>
  <si>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</si>
  <si>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</si>
  <si>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</si>
  <si>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</si>
  <si>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</si>
  <si>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</si>
  <si>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</si>
  <si>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</si>
  <si>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</si>
  <si>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</si>
  <si>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</si>
  <si>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</si>
  <si>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</si>
  <si>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</si>
  <si>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</si>
  <si>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</si>
  <si>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</si>
  <si>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</si>
  <si>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</si>
  <si>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</si>
  <si>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</si>
  <si>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</si>
  <si>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</si>
  <si>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</si>
  <si>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</si>
  <si>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</si>
  <si>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</si>
  <si>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</si>
  <si>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</si>
  <si>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</si>
  <si>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</si>
  <si>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</si>
  <si>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</si>
  <si>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</si>
  <si>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</si>
  <si>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</si>
  <si>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</si>
  <si>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</si>
  <si>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</si>
  <si>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</si>
  <si>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</si>
  <si>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</si>
  <si>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</si>
  <si>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</si>
  <si>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</si>
  <si>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</si>
  <si>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</si>
  <si>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</si>
  <si>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</si>
  <si>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</si>
  <si>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</si>
  <si>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</si>
  <si>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</si>
  <si>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</si>
  <si>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</si>
  <si>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</si>
  <si>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</si>
  <si>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</si>
  <si>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</si>
  <si>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</si>
  <si>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</si>
  <si>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</si>
  <si>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</si>
  <si>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</si>
  <si>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</si>
  <si>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</si>
  <si>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</si>
  <si>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</si>
  <si>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</si>
  <si>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</si>
  <si>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</si>
  <si>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</si>
  <si>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</si>
  <si>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</si>
  <si>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</si>
  <si>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</si>
  <si>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</si>
  <si>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</si>
  <si>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</si>
  <si>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</si>
  <si>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</si>
  <si>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</si>
  <si>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</si>
  <si>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</si>
  <si>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</si>
  <si>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</si>
  <si>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</si>
  <si>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</si>
  <si>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</si>
  <si>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</si>
  <si>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</si>
  <si>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</si>
  <si>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</si>
  <si>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</si>
  <si>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</si>
  <si>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</si>
  <si>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</si>
  <si>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</si>
  <si>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</si>
  <si>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</si>
  <si>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</si>
  <si>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</si>
  <si>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</si>
  <si>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</si>
  <si>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</si>
  <si>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</si>
  <si>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</si>
  <si>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</si>
  <si>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</si>
  <si>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</si>
  <si>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</si>
  <si>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</si>
  <si>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</si>
  <si>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</si>
  <si>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</si>
  <si>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</si>
  <si>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</si>
  <si>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</si>
  <si>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</si>
  <si>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</si>
  <si>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</si>
  <si>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</si>
  <si>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</si>
  <si>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</si>
  <si>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</si>
  <si>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</si>
  <si>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</si>
  <si>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</si>
  <si>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</si>
  <si>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</si>
  <si>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</si>
  <si>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</si>
  <si>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</si>
  <si>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</si>
  <si>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</si>
  <si>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</si>
  <si>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</si>
  <si>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</si>
  <si>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</si>
  <si>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</si>
  <si>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</si>
  <si>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</si>
  <si>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</si>
  <si>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</si>
  <si>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</si>
  <si>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</si>
  <si>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</si>
  <si>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</si>
  <si>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</si>
  <si>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</si>
  <si>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</si>
  <si>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</si>
  <si>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</si>
  <si>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</si>
  <si>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</si>
  <si>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</si>
  <si>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</si>
  <si>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</si>
  <si>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</si>
  <si>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</si>
  <si>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</si>
  <si>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</si>
  <si>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</si>
  <si>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</si>
  <si>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</si>
  <si>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</si>
  <si>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</si>
  <si>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</si>
  <si>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</si>
  <si>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</si>
  <si>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</si>
  <si>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</si>
  <si>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</si>
  <si>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</si>
  <si>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</si>
  <si>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</si>
  <si>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</si>
  <si>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</si>
  <si>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</si>
  <si>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</si>
  <si>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</si>
  <si>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</si>
  <si>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</si>
  <si>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</si>
  <si>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</si>
  <si>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</si>
  <si>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</si>
  <si>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</si>
  <si>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</si>
  <si>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</si>
  <si>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</si>
  <si>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</si>
  <si>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</si>
  <si>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</si>
  <si>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</si>
  <si>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</si>
  <si>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</si>
  <si>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</si>
  <si>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</si>
  <si>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</si>
  <si>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</si>
  <si>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</si>
  <si>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</si>
  <si>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</si>
  <si>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</si>
  <si>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</si>
  <si>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</si>
  <si>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</si>
  <si>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</si>
  <si>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</si>
  <si>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</si>
  <si>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</si>
  <si>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</si>
  <si>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</si>
  <si>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</si>
  <si>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</si>
  <si>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</si>
  <si>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</si>
  <si>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</si>
  <si>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</si>
  <si>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</si>
  <si>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</si>
  <si>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</si>
  <si>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</si>
  <si>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</si>
  <si>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</si>
  <si>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</si>
  <si>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</si>
  <si>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</si>
  <si>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</si>
  <si>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</si>
  <si>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</si>
  <si>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</si>
  <si>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</si>
  <si>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</si>
  <si>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</si>
  <si>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</si>
  <si>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</si>
  <si>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</si>
  <si>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</si>
  <si>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</si>
  <si>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</si>
  <si>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</si>
  <si>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</si>
  <si>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</si>
  <si>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</si>
  <si>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</si>
  <si>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</si>
  <si>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</si>
  <si>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</si>
  <si>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</si>
  <si>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</si>
  <si>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</si>
  <si>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</si>
  <si>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</si>
  <si>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</si>
  <si>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</si>
  <si>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</si>
  <si>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</si>
  <si>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</si>
  <si>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</si>
  <si>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</si>
  <si>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</si>
  <si>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</si>
  <si>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</si>
  <si>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</si>
  <si>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</si>
  <si>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</si>
  <si>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</si>
  <si>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</si>
  <si>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</si>
  <si>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</si>
  <si>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</si>
  <si>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</si>
  <si>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</si>
  <si>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</si>
  <si>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</si>
  <si>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</si>
  <si>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</si>
  <si>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</si>
  <si>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</si>
  <si>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</si>
  <si>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</si>
  <si>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</si>
  <si>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</si>
  <si>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</si>
  <si>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</si>
  <si>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</si>
  <si>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</si>
  <si>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</si>
  <si>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</si>
  <si>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</si>
  <si>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</si>
  <si>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</si>
  <si>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</si>
  <si>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</si>
  <si>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</si>
  <si>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</si>
  <si>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</si>
  <si>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</si>
  <si>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</si>
  <si>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</si>
  <si>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</si>
  <si>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</si>
  <si>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</si>
  <si>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</si>
  <si>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</si>
  <si>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</si>
  <si>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</si>
  <si>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</si>
  <si>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</si>
  <si>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</si>
  <si>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</si>
  <si>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</si>
  <si>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</si>
  <si>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</si>
  <si>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</si>
  <si>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</si>
  <si>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</si>
  <si>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</si>
  <si>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</si>
  <si>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</si>
  <si>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</si>
  <si>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</si>
  <si>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</si>
  <si>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</si>
  <si>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</si>
  <si>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</si>
  <si>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</si>
  <si>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</si>
  <si>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</si>
  <si>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</si>
  <si>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</si>
  <si>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</si>
  <si>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</si>
  <si>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</si>
  <si>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</si>
  <si>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</si>
  <si>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</si>
  <si>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</si>
  <si>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</si>
  <si>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</si>
  <si>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</si>
  <si>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</si>
  <si>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</si>
  <si>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</si>
  <si>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</si>
  <si>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</si>
  <si>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</si>
  <si>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</si>
  <si>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</si>
  <si>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</si>
  <si>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</si>
  <si>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</si>
  <si>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</si>
  <si>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</si>
  <si>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</si>
  <si>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</si>
  <si>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</si>
  <si>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</si>
  <si>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</si>
  <si>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</si>
  <si>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</si>
  <si>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</si>
  <si>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</si>
  <si>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</si>
  <si>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</si>
  <si>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</si>
  <si>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</si>
  <si>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</si>
  <si>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</si>
  <si>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</si>
  <si>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</si>
  <si>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</si>
  <si>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</si>
  <si>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</si>
  <si>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</si>
  <si>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</si>
  <si>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</si>
  <si>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</si>
  <si>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</si>
  <si>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</si>
  <si>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</si>
  <si>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</si>
  <si>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</si>
  <si>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</si>
  <si>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</si>
  <si>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</si>
  <si>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</si>
  <si>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</si>
  <si>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</si>
  <si>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</si>
  <si>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</si>
  <si>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</si>
  <si>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</si>
  <si>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</si>
  <si>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</si>
  <si>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</si>
  <si>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</si>
  <si>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</si>
  <si>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</si>
  <si>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</si>
  <si>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</si>
  <si>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</si>
  <si>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</si>
  <si>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</si>
  <si>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</si>
  <si>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</si>
  <si>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</si>
  <si>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</si>
  <si>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</si>
  <si>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</si>
  <si>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</si>
  <si>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</si>
  <si>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</si>
  <si>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</si>
  <si>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</si>
  <si>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</si>
  <si>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</si>
  <si>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</si>
  <si>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</si>
  <si>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</si>
  <si>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</si>
  <si>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</si>
  <si>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</si>
  <si>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</si>
  <si>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</si>
  <si>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</si>
  <si>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</si>
  <si>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</si>
  <si>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</si>
  <si>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</si>
  <si>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</si>
  <si>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</si>
  <si>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</si>
  <si>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</si>
  <si>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</si>
  <si>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</si>
  <si>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</si>
  <si>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</si>
  <si>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</si>
  <si>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</si>
  <si>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</si>
  <si>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</si>
  <si>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</si>
  <si>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</si>
  <si>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</si>
  <si>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</si>
  <si>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</si>
  <si>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</si>
  <si>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</si>
  <si>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</si>
  <si>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</si>
  <si>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</si>
  <si>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</si>
  <si>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</si>
  <si>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</si>
  <si>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</si>
  <si>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</si>
  <si>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</si>
  <si>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</si>
  <si>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</si>
  <si>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</si>
  <si>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</si>
  <si>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</si>
  <si>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</si>
  <si>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</si>
  <si>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</si>
  <si>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</si>
  <si>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</si>
  <si>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</si>
  <si>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</si>
  <si>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</si>
  <si>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</si>
  <si>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</si>
  <si>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</si>
  <si>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</si>
  <si>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</si>
  <si>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</si>
  <si>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</si>
  <si>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</si>
  <si>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</si>
  <si>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</si>
  <si>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</si>
  <si>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</si>
  <si>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</si>
  <si>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</si>
  <si>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</si>
  <si>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</si>
  <si>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</si>
  <si>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</si>
  <si>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</si>
  <si>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</si>
  <si>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</si>
  <si>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</si>
  <si>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</si>
  <si>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</si>
  <si>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</si>
  <si>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</si>
  <si>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</si>
  <si>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</si>
  <si>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</si>
  <si>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</si>
  <si>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</si>
  <si>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</si>
  <si>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</si>
  <si>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</si>
  <si>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</si>
  <si>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</si>
  <si>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</si>
  <si>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</si>
  <si>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</si>
  <si>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</si>
  <si>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</si>
  <si>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</si>
  <si>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</si>
  <si>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</si>
  <si>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</si>
  <si>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</si>
  <si>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</si>
  <si>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</si>
  <si>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</si>
  <si>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</si>
  <si>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</si>
  <si>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</si>
  <si>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</si>
  <si>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</si>
  <si>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</si>
  <si>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</si>
  <si>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</si>
  <si>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</si>
  <si>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</si>
  <si>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</si>
  <si>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</si>
  <si>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</si>
  <si>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</si>
  <si>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</si>
  <si>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</si>
  <si>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</si>
  <si>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</si>
  <si>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</si>
  <si>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</si>
  <si>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</si>
  <si>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</si>
  <si>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</si>
  <si>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</si>
  <si>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</si>
  <si>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</si>
  <si>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</si>
  <si>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</si>
  <si>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</si>
  <si>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</si>
  <si>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</si>
  <si>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</si>
  <si>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</si>
  <si>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</si>
  <si>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</si>
  <si>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</si>
  <si>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</si>
  <si>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</si>
  <si>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</si>
  <si>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</si>
  <si>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</si>
  <si>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</si>
  <si>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</si>
  <si>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</si>
  <si>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</si>
  <si>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</si>
  <si>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</si>
  <si>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</si>
  <si>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</si>
  <si>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</si>
  <si>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</si>
  <si>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</si>
  <si>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</si>
  <si>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</si>
  <si>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</si>
  <si>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</si>
  <si>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</si>
  <si>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</si>
  <si>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</si>
  <si>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</si>
  <si>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</si>
  <si>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</si>
  <si>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</si>
  <si>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</si>
  <si>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</si>
  <si>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</si>
  <si>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</si>
  <si>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</si>
  <si>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</si>
  <si>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</si>
  <si>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</si>
  <si>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</si>
  <si>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</si>
  <si>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</si>
  <si>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</si>
  <si>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</si>
  <si>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</si>
  <si>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</si>
  <si>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</si>
  <si>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</si>
  <si>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</si>
  <si>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</si>
  <si>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</si>
  <si>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</si>
  <si>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</si>
  <si>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</si>
  <si>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</si>
  <si>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</si>
  <si>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</si>
  <si>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</si>
  <si>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</si>
  <si>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</si>
  <si>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</si>
  <si>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</si>
  <si>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</si>
  <si>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</si>
  <si>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</si>
  <si>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</si>
  <si>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</si>
  <si>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</si>
  <si>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</si>
  <si>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</si>
  <si>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</si>
  <si>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</si>
  <si>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</si>
  <si>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</si>
  <si>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</si>
  <si>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</si>
  <si>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</si>
  <si>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</si>
  <si>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</si>
  <si>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</si>
  <si>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</si>
  <si>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</si>
  <si>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</si>
  <si>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</si>
  <si>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</si>
  <si>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</si>
  <si>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</si>
  <si>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</si>
  <si>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</si>
  <si>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</si>
  <si>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</si>
  <si>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</si>
  <si>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</si>
  <si>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</si>
  <si>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</si>
  <si>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</si>
  <si>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</si>
  <si>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</si>
  <si>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</si>
  <si>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</si>
  <si>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</si>
  <si>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</si>
  <si>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</si>
  <si>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</si>
  <si>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</si>
  <si>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</si>
  <si>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</si>
  <si>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</si>
  <si>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</si>
  <si>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</si>
  <si>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</si>
  <si>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</si>
  <si>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</si>
  <si>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</si>
  <si>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</si>
  <si>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</si>
  <si>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</si>
  <si>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</si>
  <si>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</si>
  <si>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</si>
  <si>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</si>
  <si>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</si>
  <si>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</si>
  <si>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</si>
  <si>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</si>
  <si>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</si>
  <si>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</si>
  <si>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</si>
  <si>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</si>
  <si>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</si>
  <si>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</si>
  <si>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</si>
  <si>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</si>
  <si>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</si>
  <si>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</si>
  <si>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</si>
  <si>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</si>
  <si>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</si>
  <si>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</si>
  <si>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</si>
  <si>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</si>
  <si>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</si>
  <si>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</si>
  <si>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</si>
  <si>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</si>
  <si>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</si>
  <si>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</si>
  <si>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</si>
  <si>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</si>
  <si>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</si>
  <si>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</si>
  <si>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</si>
  <si>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</si>
  <si>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</si>
  <si>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</si>
  <si>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</si>
  <si>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</si>
  <si>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</si>
  <si>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</si>
  <si>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</si>
  <si>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</si>
  <si>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</si>
  <si>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</si>
  <si>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</si>
  <si>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</si>
  <si>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</si>
  <si>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</si>
  <si>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</si>
  <si>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</si>
  <si>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</si>
  <si>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</si>
  <si>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</si>
  <si>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</si>
  <si>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</si>
  <si>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</si>
  <si>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</si>
  <si>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</si>
  <si>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</si>
  <si>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</si>
  <si>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</si>
  <si>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</si>
  <si>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</si>
  <si>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</si>
  <si>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</si>
  <si>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</si>
  <si>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</si>
  <si>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</si>
  <si>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</si>
  <si>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</si>
  <si>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</si>
  <si>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</si>
  <si>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</si>
  <si>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</si>
  <si>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</si>
  <si>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</si>
  <si>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</si>
  <si>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</si>
  <si>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</si>
  <si>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</si>
  <si>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</si>
  <si>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</si>
  <si>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</si>
  <si>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</si>
  <si>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</si>
  <si>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</si>
  <si>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</si>
  <si>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</si>
  <si>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</si>
  <si>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</si>
  <si>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</si>
  <si>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</si>
  <si>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</si>
  <si>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</si>
  <si>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</si>
  <si>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</si>
  <si>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</si>
  <si>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</si>
  <si>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</si>
  <si>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</si>
  <si>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</si>
  <si>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</si>
  <si>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</si>
  <si>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</si>
  <si>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</si>
  <si>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</si>
  <si>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</si>
  <si>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</si>
  <si>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</si>
  <si>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</si>
  <si>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</si>
  <si>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</si>
  <si>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</si>
  <si>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</si>
  <si>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</si>
  <si>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</si>
  <si>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</si>
  <si>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</si>
  <si>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</si>
  <si>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</si>
  <si>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</si>
  <si>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</si>
  <si>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</si>
  <si>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</si>
  <si>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</si>
  <si>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</si>
  <si>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</si>
  <si>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</si>
  <si>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</si>
  <si>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</si>
  <si>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</si>
  <si>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</si>
  <si>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</si>
  <si>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</si>
  <si>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</si>
  <si>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</si>
  <si>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</si>
  <si>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</si>
  <si>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</si>
  <si>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</si>
  <si>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</si>
  <si>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</si>
  <si>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</si>
  <si>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</si>
  <si>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</si>
  <si>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</si>
  <si>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</si>
  <si>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</si>
  <si>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</si>
  <si>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</si>
  <si>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</si>
  <si>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</si>
  <si>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</si>
  <si>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</si>
  <si>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</si>
  <si>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</si>
  <si>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</si>
  <si>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</si>
  <si>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</si>
  <si>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</si>
  <si>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</si>
  <si>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</si>
  <si>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</si>
  <si>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</si>
  <si>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</si>
  <si>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</si>
  <si>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</si>
  <si>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</si>
  <si>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</si>
  <si>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</si>
  <si>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</si>
  <si>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</si>
  <si>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</si>
  <si>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</si>
  <si>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</si>
  <si>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</si>
  <si>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</si>
  <si>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</si>
  <si>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</si>
  <si>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</si>
  <si>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</si>
  <si>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</si>
  <si>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</si>
  <si>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</si>
  <si>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</si>
  <si>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</si>
  <si>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</si>
  <si>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</si>
  <si>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</si>
  <si>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</si>
  <si>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</si>
  <si>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</si>
  <si>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</si>
  <si>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</si>
  <si>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</si>
  <si>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</si>
  <si>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</si>
  <si>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</si>
  <si>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</si>
  <si>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</si>
  <si>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</si>
  <si>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</si>
  <si>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</si>
  <si>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</si>
  <si>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</si>
  <si>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</si>
  <si>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</si>
  <si>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</si>
  <si>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</si>
  <si>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</si>
  <si>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</si>
  <si>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</si>
  <si>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</si>
  <si>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</si>
  <si>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</si>
  <si>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</si>
  <si>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</si>
  <si>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</si>
  <si>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</si>
  <si>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</si>
  <si>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</si>
  <si>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</si>
  <si>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</si>
  <si>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</si>
  <si>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</si>
  <si>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</si>
  <si>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</si>
  <si>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</si>
  <si>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</si>
  <si>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</si>
  <si>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</si>
  <si>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</si>
  <si>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</si>
  <si>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</si>
  <si>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</si>
  <si>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</si>
  <si>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</si>
  <si>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</si>
  <si>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</si>
  <si>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</si>
  <si>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</si>
  <si>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</si>
  <si>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</si>
  <si>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</si>
  <si>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</si>
  <si>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</si>
  <si>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</si>
  <si>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</si>
  <si>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</si>
  <si>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</si>
  <si>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</si>
  <si>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</si>
  <si>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</si>
  <si>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</si>
  <si>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</si>
  <si>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</si>
  <si>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</si>
  <si>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</si>
  <si>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</si>
  <si>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</si>
  <si>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</si>
  <si>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</si>
  <si>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</si>
  <si>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</si>
  <si>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</si>
  <si>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</si>
  <si>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</si>
  <si>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</si>
  <si>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</si>
  <si>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</si>
  <si>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</si>
  <si>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</si>
  <si>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</si>
  <si>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</si>
  <si>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</si>
  <si>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</si>
  <si>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</si>
  <si>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</si>
  <si>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</si>
  <si>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</si>
  <si>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</si>
  <si>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</si>
  <si>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</si>
  <si>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</si>
  <si>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</si>
  <si>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</si>
  <si>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</si>
  <si>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</si>
  <si>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</si>
  <si>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</si>
  <si>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</si>
  <si>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</si>
  <si>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</si>
  <si>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</si>
  <si>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</si>
  <si>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</si>
  <si>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</si>
  <si>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</si>
  <si>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</si>
  <si>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</si>
  <si>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</si>
  <si>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</si>
  <si>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</si>
  <si>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</si>
  <si>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</si>
  <si>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</si>
  <si>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</si>
  <si>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</si>
  <si>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</si>
  <si>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</si>
  <si>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</si>
  <si>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</si>
  <si>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</si>
  <si>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</si>
  <si>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</si>
  <si>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</si>
  <si>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</si>
  <si>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</si>
  <si>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</si>
  <si>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</si>
  <si>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</si>
  <si>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</si>
  <si>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</si>
  <si>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</si>
  <si>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</si>
  <si>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</si>
  <si>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</si>
  <si>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</si>
  <si>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</si>
  <si>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</si>
  <si>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</si>
  <si>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</si>
  <si>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</si>
  <si>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</si>
  <si>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</si>
  <si>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</si>
  <si>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</si>
  <si>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</si>
  <si>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</si>
  <si>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</si>
  <si>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</si>
  <si>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</si>
  <si>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</si>
  <si>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</si>
  <si>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</si>
  <si>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</si>
  <si>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</si>
  <si>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</si>
  <si>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</si>
  <si>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</si>
  <si>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</si>
  <si>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</si>
  <si>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</si>
  <si>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</si>
  <si>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</si>
  <si>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</si>
  <si>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</si>
  <si>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</si>
  <si>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</si>
  <si>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</si>
  <si>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</si>
  <si>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</si>
  <si>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</si>
  <si>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</si>
  <si>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</si>
  <si>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</si>
  <si>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</si>
  <si>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</si>
  <si>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</si>
  <si>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</si>
  <si>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</si>
  <si>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</si>
  <si>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</si>
  <si>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</si>
  <si>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</si>
  <si>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</si>
  <si>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</si>
  <si>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</si>
  <si>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</si>
  <si>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</si>
  <si>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</si>
  <si>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</si>
  <si>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</si>
  <si>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</si>
  <si>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</si>
  <si>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</si>
  <si>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</si>
  <si>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</si>
  <si>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</si>
  <si>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</si>
  <si>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</si>
  <si>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</si>
  <si>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</si>
  <si>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</si>
  <si>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</si>
  <si>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</si>
  <si>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</si>
  <si>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</si>
  <si>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</si>
  <si>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</si>
  <si>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</si>
  <si>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</si>
  <si>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</si>
  <si>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</si>
  <si>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</si>
  <si>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</si>
  <si>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</si>
  <si>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</si>
  <si>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</si>
  <si>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</si>
  <si>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</si>
  <si>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</si>
  <si>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</si>
  <si>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</si>
  <si>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</si>
  <si>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</si>
  <si>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</si>
  <si>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</si>
  <si>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</si>
  <si>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</si>
  <si>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</si>
  <si>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</si>
  <si>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</si>
  <si>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</si>
  <si>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</si>
  <si>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</si>
  <si>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</si>
  <si>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</si>
  <si>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</si>
  <si>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</si>
  <si>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</si>
  <si>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</si>
  <si>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</si>
  <si>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</si>
  <si>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</si>
  <si>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</si>
  <si>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</si>
  <si>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</si>
  <si>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</si>
  <si>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</si>
  <si>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</si>
  <si>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</si>
  <si>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</si>
  <si>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</si>
  <si>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</si>
  <si>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</si>
  <si>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</si>
  <si>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</si>
  <si>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</si>
  <si>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</si>
  <si>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</si>
  <si>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</si>
  <si>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</si>
  <si>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</si>
  <si>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</si>
  <si>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</si>
  <si>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</si>
  <si>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</si>
  <si>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</si>
  <si>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</si>
  <si>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</si>
  <si>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</si>
  <si>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</si>
  <si>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</si>
  <si>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</si>
  <si>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</si>
  <si>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</si>
  <si>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</si>
  <si>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</si>
  <si>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</si>
  <si>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</si>
  <si>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</si>
  <si>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</si>
  <si>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</si>
  <si>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</si>
  <si>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</si>
  <si>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</si>
  <si>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</si>
  <si>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</si>
  <si>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</si>
  <si>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</si>
  <si>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</si>
  <si>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</si>
  <si>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</si>
  <si>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</si>
  <si>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</si>
  <si>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</si>
  <si>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</si>
  <si>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</si>
  <si>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</si>
  <si>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</si>
  <si>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</si>
  <si>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</si>
  <si>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</si>
  <si>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</si>
  <si>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</si>
  <si>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</si>
  <si>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</si>
  <si>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</si>
  <si>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</si>
  <si>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</si>
  <si>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</si>
  <si>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</si>
  <si>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</si>
  <si>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</si>
  <si>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</si>
  <si>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</si>
  <si>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</si>
  <si>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</si>
  <si>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</si>
  <si>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</si>
  <si>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</si>
  <si>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</si>
  <si>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</si>
  <si>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</si>
  <si>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</si>
  <si>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</si>
  <si>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</si>
  <si>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</si>
  <si>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</si>
  <si>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</si>
  <si>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</si>
  <si>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</si>
  <si>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</si>
  <si>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</si>
  <si>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</si>
  <si>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</si>
  <si>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</si>
  <si>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</si>
  <si>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</si>
  <si>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</si>
  <si>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</si>
  <si>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</si>
  <si>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</si>
  <si>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</si>
  <si>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</si>
  <si>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</si>
  <si>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</si>
  <si>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</si>
  <si>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</si>
  <si>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</si>
  <si>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</si>
  <si>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</si>
  <si>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</si>
  <si>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</si>
  <si>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</si>
  <si>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</si>
  <si>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</si>
  <si>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</si>
  <si>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</si>
  <si>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</si>
  <si>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</si>
  <si>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</si>
  <si>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</si>
  <si>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</si>
  <si>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</si>
  <si>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</si>
  <si>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</si>
  <si>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</si>
  <si>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</si>
  <si>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</si>
  <si>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</si>
  <si>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</si>
  <si>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</si>
  <si>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</si>
  <si>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</si>
  <si>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</si>
  <si>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</si>
  <si>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</si>
  <si>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</si>
  <si>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</si>
  <si>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</si>
  <si>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</si>
  <si>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</si>
  <si>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</si>
  <si>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</si>
  <si>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</si>
  <si>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</si>
  <si>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</si>
  <si>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</si>
  <si>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</si>
  <si>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</si>
  <si>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</si>
  <si>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</si>
  <si>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</si>
  <si>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</si>
  <si>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</si>
  <si>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</si>
  <si>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</si>
  <si>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</si>
  <si>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</si>
  <si>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</si>
  <si>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</si>
  <si>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</si>
  <si>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</si>
  <si>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</si>
  <si>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</si>
  <si>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</si>
  <si>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</si>
  <si>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</si>
  <si>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</si>
  <si>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</si>
  <si>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</si>
  <si>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</si>
  <si>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</si>
  <si>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</si>
  <si>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</si>
  <si>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</si>
  <si>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</si>
  <si>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</si>
  <si>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</si>
  <si>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</si>
  <si>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</si>
  <si>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</si>
  <si>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</si>
  <si>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</si>
  <si>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</si>
  <si>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</si>
  <si>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</si>
  <si>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</si>
  <si>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</si>
  <si>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</si>
  <si>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</si>
  <si>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</si>
  <si>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</si>
  <si>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</si>
  <si>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</si>
  <si>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</si>
  <si>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</si>
  <si>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</si>
  <si>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</si>
  <si>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</si>
  <si>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</si>
  <si>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</si>
  <si>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</si>
  <si>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</si>
  <si>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</si>
  <si>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</si>
  <si>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</si>
  <si>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</si>
  <si>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</si>
  <si>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</si>
  <si>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</si>
  <si>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</si>
  <si>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</si>
  <si>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</si>
  <si>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</si>
  <si>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</si>
  <si>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</si>
  <si>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</si>
  <si>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</si>
  <si>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</si>
  <si>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</si>
  <si>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</si>
  <si>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</si>
  <si>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</si>
  <si>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</si>
  <si>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</si>
  <si>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</si>
  <si>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</si>
  <si>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</si>
  <si>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</si>
  <si>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</si>
  <si>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</si>
  <si>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</si>
  <si>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</si>
  <si>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</si>
  <si>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</si>
  <si>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</si>
  <si>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</si>
  <si>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</si>
  <si>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</si>
  <si>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</si>
  <si>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</si>
  <si>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</si>
  <si>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</si>
  <si>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</si>
  <si>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</si>
  <si>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</si>
  <si>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</si>
  <si>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</si>
  <si>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</si>
  <si>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</si>
  <si>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</si>
  <si>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</si>
  <si>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</si>
  <si>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</si>
  <si>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</si>
  <si>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</si>
  <si>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</si>
  <si>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</si>
  <si>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</si>
  <si>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</si>
  <si>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</si>
  <si>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</si>
  <si>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</si>
  <si>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</si>
  <si>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</si>
  <si>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</si>
  <si>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</si>
  <si>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</si>
  <si>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</si>
  <si>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</si>
  <si>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</si>
  <si>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</si>
  <si>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</si>
  <si>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</si>
  <si>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</si>
  <si>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</si>
  <si>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</si>
  <si>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</si>
  <si>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</si>
  <si>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</si>
  <si>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</si>
  <si>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</si>
  <si>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</si>
  <si>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</si>
  <si>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</si>
  <si>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</si>
  <si>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</si>
  <si>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</si>
  <si>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</si>
  <si>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</si>
  <si>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</si>
  <si>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</si>
  <si>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</si>
  <si>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</si>
  <si>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</si>
  <si>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</si>
  <si>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</si>
  <si>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</si>
  <si>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</si>
  <si>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</si>
  <si>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</si>
  <si>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</si>
  <si>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</si>
  <si>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</si>
  <si>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</si>
  <si>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</si>
  <si>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</si>
  <si>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</si>
  <si>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</si>
  <si>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</si>
  <si>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</si>
  <si>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</si>
  <si>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</si>
  <si>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</si>
  <si>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</si>
  <si>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</si>
  <si>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</si>
  <si>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</si>
  <si>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</si>
  <si>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</si>
  <si>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</si>
  <si>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</si>
  <si>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</si>
  <si>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</si>
  <si>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</si>
  <si>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</si>
  <si>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</si>
  <si>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</si>
  <si>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</si>
  <si>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</si>
  <si>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</si>
  <si>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</si>
  <si>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</si>
  <si>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</si>
  <si>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</si>
  <si>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</si>
  <si>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</si>
  <si>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</si>
  <si>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</si>
  <si>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</si>
  <si>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</si>
  <si>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</si>
  <si>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</si>
  <si>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</si>
  <si>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</si>
  <si>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</si>
  <si>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</si>
  <si>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</si>
  <si>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</si>
  <si>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</si>
  <si>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</si>
  <si>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</si>
  <si>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</si>
  <si>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</si>
  <si>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</si>
  <si>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</si>
  <si>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</si>
  <si>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</si>
  <si>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</si>
  <si>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</si>
  <si>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</si>
  <si>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</si>
  <si>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</si>
  <si>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</si>
  <si>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</si>
  <si>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</si>
  <si>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</si>
  <si>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</si>
  <si>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</si>
  <si>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</si>
  <si>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</si>
  <si>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</si>
  <si>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</si>
  <si>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</si>
  <si>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</si>
  <si>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</si>
  <si>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</si>
  <si>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</si>
  <si>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</si>
  <si>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</si>
  <si>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</si>
  <si>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</si>
  <si>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</si>
  <si>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</si>
  <si>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</si>
  <si>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</si>
  <si>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</si>
  <si>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</si>
  <si>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</si>
  <si>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</si>
  <si>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</si>
  <si>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</si>
  <si>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</si>
  <si>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</si>
  <si>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</si>
  <si>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</si>
  <si>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</si>
  <si>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</si>
  <si>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</si>
  <si>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</si>
  <si>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</si>
  <si>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</si>
  <si>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</si>
  <si>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</si>
  <si>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</si>
  <si>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</si>
  <si>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</si>
  <si>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</si>
  <si>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</si>
  <si>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</si>
  <si>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</si>
  <si>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</si>
  <si>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</si>
  <si>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</si>
  <si>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</si>
  <si>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</si>
  <si>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</si>
  <si>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</si>
  <si>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</si>
  <si>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</si>
  <si>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</si>
  <si>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</si>
  <si>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</si>
  <si>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</si>
  <si>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</si>
  <si>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</si>
  <si>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</si>
  <si>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</si>
  <si>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</si>
  <si>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</si>
  <si>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</si>
  <si>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</si>
  <si>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</si>
  <si>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</si>
  <si>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</si>
  <si>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</si>
  <si>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</si>
  <si>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</si>
  <si>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</si>
  <si>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</si>
  <si>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</si>
  <si>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</si>
  <si>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</si>
  <si>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</si>
  <si>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</si>
  <si>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</si>
  <si>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</si>
  <si>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</si>
  <si>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</si>
  <si>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</si>
  <si>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</si>
  <si>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</si>
  <si>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</si>
  <si>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</si>
  <si>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</si>
  <si>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</si>
  <si>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</si>
  <si>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</si>
  <si>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</si>
  <si>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</si>
  <si>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</si>
  <si>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</si>
  <si>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</si>
  <si>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</si>
  <si>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</si>
  <si>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</si>
  <si>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</si>
  <si>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</si>
  <si>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</si>
  <si>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</si>
  <si>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</si>
  <si>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</si>
  <si>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</si>
  <si>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</si>
  <si>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</si>
  <si>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</si>
  <si>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</si>
  <si>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</si>
  <si>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</si>
  <si>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</si>
  <si>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</si>
  <si>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</si>
  <si>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</si>
  <si>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</si>
  <si>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</si>
  <si>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</si>
  <si>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</si>
  <si>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</si>
  <si>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</si>
  <si>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</si>
  <si>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</si>
  <si>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</si>
  <si>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</si>
  <si>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</si>
  <si>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</si>
  <si>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</si>
  <si>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</si>
  <si>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</si>
  <si>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</si>
  <si>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</si>
  <si>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</si>
  <si>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</si>
  <si>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</si>
  <si>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</si>
  <si>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</si>
  <si>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</si>
  <si>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</si>
  <si>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</si>
  <si>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</si>
  <si>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</si>
  <si>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</si>
  <si>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</si>
  <si>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</si>
  <si>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</si>
  <si>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</si>
  <si>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</si>
  <si>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</si>
  <si>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</si>
  <si>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</si>
  <si>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</si>
  <si>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</si>
  <si>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</si>
  <si>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</si>
  <si>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</si>
  <si>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</si>
  <si>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</si>
  <si>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</si>
  <si>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</si>
  <si>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</si>
  <si>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</si>
  <si>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</si>
  <si>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</si>
  <si>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</si>
  <si>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</si>
  <si>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</si>
  <si>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</si>
  <si>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</si>
  <si>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</si>
  <si>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</si>
  <si>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</si>
  <si>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</si>
  <si>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</si>
  <si>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</si>
  <si>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</si>
  <si>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</si>
  <si>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</si>
  <si>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</si>
  <si>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</si>
  <si>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</si>
  <si>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</si>
  <si>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</si>
  <si>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</si>
  <si>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</si>
  <si>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</si>
  <si>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</si>
  <si>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</si>
  <si>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</si>
  <si>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</si>
  <si>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</si>
  <si>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</si>
  <si>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</si>
  <si>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</si>
  <si>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</si>
  <si>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</si>
  <si>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</si>
  <si>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</si>
  <si>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</si>
  <si>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</si>
  <si>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</si>
  <si>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</si>
  <si>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</si>
  <si>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</si>
  <si>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</si>
  <si>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</si>
  <si>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</si>
  <si>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</si>
  <si>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</si>
  <si>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</si>
  <si>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</si>
  <si>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</si>
  <si>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</si>
  <si>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</si>
  <si>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</si>
  <si>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</si>
  <si>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</si>
  <si>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</si>
  <si>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</si>
  <si>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</si>
  <si>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</si>
  <si>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</si>
  <si>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</si>
  <si>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</si>
  <si>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</si>
  <si>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</si>
  <si>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</si>
  <si>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</si>
  <si>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</si>
  <si>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</si>
  <si>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</si>
  <si>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</si>
  <si>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</si>
  <si>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</si>
  <si>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</si>
  <si>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</si>
  <si>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</si>
  <si>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</si>
  <si>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</si>
  <si>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</si>
  <si>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</si>
  <si>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</si>
  <si>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</si>
  <si>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</si>
  <si>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</si>
  <si>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</si>
  <si>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</si>
  <si>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</si>
  <si>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</si>
  <si>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</si>
  <si>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</si>
  <si>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</si>
  <si>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</si>
  <si>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</si>
  <si>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</si>
  <si>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</si>
  <si>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</si>
  <si>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</si>
  <si>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</si>
  <si>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</si>
  <si>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</si>
  <si>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</si>
  <si>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</si>
  <si>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</si>
  <si>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</si>
  <si>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</si>
  <si>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</si>
  <si>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</si>
  <si>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</si>
  <si>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</si>
  <si>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</si>
  <si>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</si>
  <si>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</si>
  <si>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</si>
  <si>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</si>
  <si>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</si>
  <si>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</si>
  <si>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</si>
  <si>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</si>
  <si>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</si>
  <si>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</si>
  <si>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</si>
  <si>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</si>
  <si>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</si>
  <si>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</si>
  <si>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</si>
  <si>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</si>
  <si>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</si>
  <si>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</si>
  <si>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</si>
  <si>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</si>
  <si>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</si>
  <si>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</si>
  <si>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</si>
  <si>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</si>
  <si>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</si>
  <si>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</si>
  <si>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</si>
  <si>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</si>
  <si>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</si>
  <si>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</si>
  <si>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</si>
  <si>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</si>
  <si>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</si>
  <si>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</si>
  <si>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</si>
  <si>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</si>
  <si>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</si>
  <si>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</si>
  <si>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</si>
  <si>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</si>
  <si>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</si>
  <si>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</si>
  <si>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</si>
  <si>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</si>
  <si>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</si>
  <si>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</si>
  <si>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</si>
  <si>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</si>
  <si>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</si>
  <si>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</si>
  <si>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</si>
  <si>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</si>
  <si>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</si>
  <si>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</si>
  <si>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</si>
  <si>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</si>
  <si>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</si>
  <si>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</si>
  <si>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</si>
  <si>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</si>
  <si>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</si>
  <si>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</si>
  <si>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</si>
  <si>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</si>
  <si>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</si>
  <si>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</si>
  <si>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</si>
  <si>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</si>
  <si>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</si>
  <si>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</si>
  <si>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</si>
  <si>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</si>
  <si>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</si>
  <si>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</si>
  <si>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</si>
  <si>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</si>
  <si>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</si>
  <si>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</si>
  <si>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</si>
  <si>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</si>
  <si>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</si>
  <si>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</si>
  <si>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</si>
  <si>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</si>
  <si>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</si>
  <si>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</si>
  <si>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</si>
  <si>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</si>
  <si>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</si>
  <si>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</si>
  <si>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</si>
  <si>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</si>
  <si>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</si>
  <si>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</si>
  <si>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</si>
  <si>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</si>
  <si>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</si>
  <si>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</si>
  <si>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</si>
  <si>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</si>
  <si>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</si>
  <si>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</si>
  <si>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</si>
  <si>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</si>
  <si>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</si>
  <si>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</si>
  <si>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</si>
  <si>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</si>
  <si>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</si>
  <si>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</si>
  <si>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</si>
  <si>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</si>
  <si>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</si>
  <si>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</si>
  <si>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</si>
  <si>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</si>
  <si>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</si>
  <si>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</si>
  <si>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</si>
  <si>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</si>
  <si>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</si>
  <si>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</si>
  <si>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</si>
  <si>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</si>
  <si>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</si>
  <si>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</si>
  <si>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</si>
  <si>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</si>
  <si>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</si>
  <si>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</si>
  <si>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</si>
  <si>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</si>
  <si>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</si>
  <si>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</si>
  <si>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</si>
  <si>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</si>
  <si>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</si>
  <si>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</si>
  <si>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</si>
  <si>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</si>
  <si>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</si>
  <si>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</si>
  <si>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</si>
  <si>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</si>
  <si>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</si>
  <si>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</si>
  <si>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</si>
  <si>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</si>
  <si>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</si>
  <si>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</si>
  <si>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</si>
  <si>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</si>
  <si>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</si>
  <si>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</si>
  <si>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</si>
  <si>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</si>
  <si>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</si>
  <si>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</si>
  <si>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</si>
  <si>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</si>
  <si>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</si>
  <si>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</si>
  <si>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</si>
  <si>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</si>
  <si>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</si>
  <si>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</si>
  <si>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</si>
  <si>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</si>
  <si>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</si>
  <si>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</si>
  <si>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</si>
  <si>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</si>
  <si>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</si>
  <si>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</si>
  <si>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</si>
  <si>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</si>
  <si>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</si>
  <si>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</si>
  <si>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</si>
  <si>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</si>
  <si>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</si>
  <si>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</si>
  <si>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</si>
  <si>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</si>
  <si>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</si>
  <si>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</si>
  <si>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</si>
  <si>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</si>
  <si>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</si>
  <si>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</si>
  <si>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</si>
  <si>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</si>
  <si>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</si>
  <si>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</si>
  <si>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</si>
  <si>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</si>
  <si>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</si>
  <si>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</si>
  <si>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</si>
  <si>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</si>
  <si>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</si>
  <si>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</si>
  <si>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</si>
  <si>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</si>
  <si>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</si>
  <si>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</si>
  <si>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</si>
  <si>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</si>
  <si>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</si>
  <si>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</si>
  <si>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</si>
  <si>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</si>
  <si>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</si>
  <si>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</si>
  <si>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</si>
  <si>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</si>
  <si>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</si>
  <si>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</si>
  <si>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</si>
  <si>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</si>
  <si>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</si>
  <si>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</si>
  <si>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</si>
  <si>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</si>
  <si>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</si>
  <si>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</si>
  <si>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</si>
  <si>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</si>
  <si>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</si>
  <si>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</si>
  <si>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</si>
  <si>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</si>
  <si>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</si>
  <si>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</si>
  <si>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</si>
  <si>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</si>
  <si>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</si>
  <si>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</si>
  <si>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</si>
  <si>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</si>
  <si>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</si>
  <si>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</si>
  <si>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</si>
  <si>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</si>
  <si>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</si>
  <si>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</si>
  <si>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</si>
  <si>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</si>
  <si>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</si>
  <si>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</si>
  <si>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</si>
  <si>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</si>
  <si>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</si>
  <si>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</si>
  <si>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</si>
  <si>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</si>
  <si>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</si>
  <si>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</si>
  <si>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</si>
  <si>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</si>
  <si>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</si>
  <si>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</si>
  <si>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</si>
  <si>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</si>
  <si>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</si>
  <si>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</si>
  <si>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</si>
  <si>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</si>
  <si>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</si>
  <si>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</si>
  <si>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</si>
  <si>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</si>
  <si>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</si>
  <si>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</si>
  <si>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</si>
  <si>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</si>
  <si>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</si>
  <si>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</si>
  <si>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</si>
  <si>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</si>
  <si>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</si>
  <si>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</si>
  <si>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</si>
  <si>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</si>
  <si>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</si>
  <si>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</si>
  <si>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</si>
  <si>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</si>
  <si>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</si>
  <si>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</si>
  <si>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</si>
  <si>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</si>
  <si>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</si>
  <si>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</si>
  <si>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</si>
  <si>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</si>
  <si>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</si>
  <si>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</si>
  <si>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</si>
  <si>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</si>
  <si>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</si>
  <si>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</si>
  <si>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</si>
  <si>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</si>
  <si>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</si>
  <si>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</si>
  <si>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</si>
  <si>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</si>
  <si>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</si>
  <si>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</si>
  <si>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</si>
  <si>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</si>
  <si>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</si>
  <si>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</si>
  <si>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</si>
  <si>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</si>
  <si>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</si>
  <si>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</si>
  <si>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</si>
  <si>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</si>
  <si>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</si>
  <si>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</si>
  <si>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</si>
  <si>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</si>
  <si>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</si>
  <si>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</si>
  <si>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</si>
  <si>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</si>
  <si>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</si>
  <si>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</si>
  <si>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</si>
  <si>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</si>
  <si>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</si>
  <si>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</si>
  <si>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</si>
  <si>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</si>
  <si>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</si>
  <si>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</si>
  <si>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</si>
  <si>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</si>
  <si>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</si>
  <si>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</si>
  <si>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</si>
  <si>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</si>
  <si>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</si>
  <si>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</si>
  <si>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</si>
  <si>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</si>
  <si>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</si>
  <si>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</si>
  <si>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</si>
  <si>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</si>
  <si>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</si>
  <si>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</si>
  <si>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</si>
  <si>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</si>
  <si>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</si>
  <si>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</si>
  <si>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</si>
  <si>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</si>
  <si>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</si>
  <si>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</si>
  <si>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</si>
  <si>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</si>
  <si>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</si>
  <si>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</si>
  <si>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</si>
  <si>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</si>
  <si>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</si>
  <si>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</si>
  <si>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</si>
  <si>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</si>
  <si>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</si>
  <si>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</si>
  <si>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</si>
  <si>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</si>
  <si>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</si>
  <si>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</si>
  <si>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</si>
  <si>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</si>
  <si>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</si>
  <si>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</si>
  <si>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</si>
  <si>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</si>
  <si>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</si>
  <si>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</si>
  <si>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</si>
  <si>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</si>
  <si>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</si>
  <si>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</si>
  <si>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</si>
  <si>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</si>
  <si>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</si>
  <si>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</si>
  <si>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</si>
  <si>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</si>
  <si>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</si>
  <si>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</si>
  <si>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</si>
  <si>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</si>
  <si>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</si>
  <si>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</si>
  <si>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</si>
  <si>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</si>
  <si>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</si>
  <si>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</si>
  <si>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</si>
  <si>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</si>
  <si>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</si>
  <si>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</si>
  <si>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</si>
  <si>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</si>
  <si>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</si>
  <si>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</si>
  <si>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</si>
  <si>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</si>
  <si>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</si>
  <si>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</si>
  <si>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</si>
  <si>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</si>
  <si>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</si>
  <si>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</si>
  <si>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</si>
  <si>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</si>
  <si>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</si>
  <si>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</si>
  <si>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</si>
  <si>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</si>
  <si>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</si>
  <si>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</si>
  <si>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</si>
  <si>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</si>
  <si>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</si>
  <si>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</si>
  <si>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</si>
  <si>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</si>
  <si>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</si>
  <si>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</si>
  <si>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</si>
  <si>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</si>
  <si>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</si>
  <si>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</si>
  <si>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</si>
  <si>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</si>
  <si>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</si>
  <si>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</si>
  <si>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</si>
  <si>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</si>
  <si>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</si>
  <si>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</si>
  <si>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</si>
  <si>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</si>
  <si>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</si>
  <si>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</si>
  <si>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</si>
  <si>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</si>
  <si>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</si>
  <si>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</si>
  <si>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</si>
  <si>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</si>
  <si>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</si>
  <si>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</si>
  <si>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</si>
  <si>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</si>
  <si>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</si>
  <si>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</si>
  <si>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</si>
  <si>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</si>
  <si>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</si>
  <si>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</si>
  <si>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</si>
  <si>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</si>
  <si>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</si>
  <si>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</si>
  <si>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</si>
  <si>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</si>
  <si>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</si>
  <si>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</si>
  <si>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</si>
  <si>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</si>
  <si>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</si>
  <si>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</si>
  <si>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</si>
  <si>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</si>
  <si>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</si>
  <si>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</si>
  <si>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</si>
  <si>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</si>
  <si>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</si>
  <si>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</si>
  <si>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</si>
  <si>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</si>
  <si>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</si>
  <si>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</si>
  <si>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</si>
  <si>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</si>
  <si>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</si>
  <si>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</si>
  <si>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</si>
  <si>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</si>
  <si>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</si>
  <si>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</si>
  <si>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</si>
  <si>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</si>
  <si>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</si>
  <si>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</si>
  <si>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</si>
  <si>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</si>
  <si>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</si>
  <si>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</si>
  <si>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</si>
  <si>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</si>
  <si>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</si>
  <si>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</si>
  <si>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</si>
  <si>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</si>
  <si>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</si>
  <si>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</si>
  <si>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</si>
  <si>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</si>
  <si>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</si>
  <si>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</si>
  <si>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</si>
  <si>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</si>
  <si>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</si>
  <si>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</si>
  <si>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</si>
  <si>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</si>
  <si>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</si>
  <si>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</si>
  <si>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</si>
  <si>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</si>
  <si>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</si>
  <si>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</si>
  <si>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</si>
  <si>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</si>
  <si>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</si>
  <si>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</si>
  <si>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</si>
  <si>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</si>
  <si>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</si>
  <si>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</si>
  <si>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</si>
  <si>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</si>
  <si>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</si>
  <si>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</si>
  <si>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</si>
  <si>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</si>
  <si>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</si>
  <si>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</si>
  <si>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</si>
  <si>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</si>
  <si>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</si>
  <si>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</si>
  <si>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</si>
  <si>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</si>
  <si>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</si>
  <si>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</si>
  <si>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</si>
  <si>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</si>
  <si>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</si>
  <si>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</si>
  <si>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</si>
  <si>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</si>
  <si>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</si>
  <si>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</si>
  <si>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</si>
  <si>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</si>
  <si>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</si>
  <si>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</si>
  <si>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</si>
  <si>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</si>
  <si>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</si>
  <si>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</si>
  <si>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</si>
  <si>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</si>
  <si>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</si>
  <si>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</si>
  <si>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</si>
  <si>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</si>
  <si>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</si>
  <si>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</si>
  <si>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</si>
  <si>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</si>
  <si>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</si>
  <si>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</si>
  <si>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</si>
  <si>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</si>
  <si>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</si>
  <si>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</si>
  <si>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</si>
  <si>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</si>
  <si>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</si>
  <si>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</si>
  <si>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</si>
  <si>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</si>
  <si>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</si>
  <si>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</si>
  <si>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</si>
  <si>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</si>
  <si>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</si>
  <si>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</si>
  <si>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</si>
  <si>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</si>
  <si>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</si>
  <si>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</si>
  <si>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</si>
  <si>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</si>
  <si>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</si>
  <si>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</si>
  <si>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</si>
  <si>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</si>
  <si>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</si>
  <si>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</si>
  <si>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</si>
  <si>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</si>
  <si>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</si>
  <si>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</si>
  <si>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</si>
  <si>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</si>
  <si>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</si>
  <si>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</si>
  <si>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</si>
  <si>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</si>
  <si>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</si>
  <si>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</si>
  <si>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</si>
  <si>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</si>
  <si>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</si>
  <si>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</si>
  <si>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</si>
  <si>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</si>
  <si>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</si>
  <si>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</si>
  <si>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</si>
  <si>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</si>
  <si>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</si>
  <si>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</si>
  <si>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</si>
  <si>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</si>
  <si>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</si>
  <si>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</si>
  <si>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</si>
  <si>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</si>
  <si>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</si>
  <si>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</si>
  <si>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</si>
  <si>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</si>
  <si>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</si>
  <si>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</si>
  <si>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</si>
  <si>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</si>
  <si>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</si>
  <si>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</si>
  <si>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</si>
  <si>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</si>
  <si>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</si>
  <si>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</si>
  <si>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</si>
  <si>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</si>
  <si>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</si>
  <si>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</si>
  <si>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</si>
  <si>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</si>
  <si>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</si>
  <si>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</si>
  <si>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</si>
  <si>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</si>
  <si>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</si>
  <si>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</si>
  <si>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</si>
  <si>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</si>
  <si>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</si>
  <si>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</si>
  <si>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</si>
  <si>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</si>
  <si>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</si>
  <si>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</si>
  <si>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</si>
  <si>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</si>
  <si>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</si>
  <si>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</si>
  <si>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</si>
  <si>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</si>
  <si>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</si>
  <si>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</si>
  <si>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</si>
  <si>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</si>
  <si>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</si>
  <si>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</si>
  <si>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</si>
  <si>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</si>
  <si>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</si>
  <si>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</si>
  <si>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</si>
  <si>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</si>
  <si>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</si>
  <si>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</si>
  <si>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</si>
  <si>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</si>
  <si>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</si>
  <si>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</si>
  <si>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</si>
  <si>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</si>
  <si>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</si>
  <si>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</si>
  <si>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</si>
  <si>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</si>
  <si>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</si>
  <si>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</si>
  <si>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</si>
  <si>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</si>
  <si>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</si>
  <si>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</si>
  <si>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</si>
  <si>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</si>
  <si>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</si>
  <si>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</si>
  <si>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</si>
  <si>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</si>
  <si>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</si>
  <si>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</si>
  <si>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</si>
  <si>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</si>
  <si>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</si>
  <si>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</si>
  <si>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</si>
  <si>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</si>
  <si>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</si>
  <si>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</si>
  <si>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</si>
  <si>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</si>
  <si>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</si>
  <si>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</si>
  <si>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</si>
  <si>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</si>
  <si>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</si>
  <si>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</si>
  <si>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</si>
  <si>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</si>
  <si>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</si>
  <si>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</si>
  <si>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</si>
  <si>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</si>
  <si>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</si>
  <si>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</si>
  <si>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</si>
  <si>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</si>
  <si>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</si>
  <si>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</si>
  <si>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</si>
  <si>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</si>
  <si>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</si>
  <si>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</si>
  <si>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</si>
  <si>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</si>
  <si>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</si>
  <si>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</si>
  <si>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</si>
  <si>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</si>
  <si>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</si>
  <si>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</si>
  <si>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</si>
  <si>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</si>
  <si>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</si>
  <si>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</si>
  <si>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</si>
  <si>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</si>
  <si>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</si>
  <si>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</si>
  <si>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</si>
  <si>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</si>
  <si>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</si>
  <si>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</si>
  <si>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</si>
  <si>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</si>
  <si>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</si>
  <si>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</si>
  <si>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</si>
  <si>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</si>
  <si>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</si>
  <si>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</si>
  <si>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</si>
  <si>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</si>
  <si>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</si>
  <si>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</si>
  <si>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</si>
  <si>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</si>
  <si>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</si>
  <si>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</si>
  <si>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</si>
  <si>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</si>
  <si>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</si>
  <si>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</si>
  <si>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</si>
  <si>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</si>
  <si>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</si>
  <si>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</si>
  <si>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</si>
  <si>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</si>
  <si>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</si>
  <si>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</si>
  <si>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</si>
  <si>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</si>
  <si>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</si>
  <si>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</si>
  <si>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</si>
  <si>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</si>
  <si>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</si>
  <si>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</si>
  <si>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</si>
  <si>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</si>
  <si>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</si>
  <si>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</si>
  <si>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</si>
  <si>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</si>
  <si>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</si>
  <si>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</si>
  <si>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</si>
  <si>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</si>
  <si>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</si>
  <si>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</si>
  <si>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</si>
  <si>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</si>
  <si>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</si>
  <si>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</si>
  <si>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</si>
  <si>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</si>
  <si>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</si>
  <si>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</si>
  <si>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</si>
  <si>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</si>
  <si>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</si>
  <si>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</si>
  <si>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</si>
  <si>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</si>
  <si>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</si>
  <si>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</si>
  <si>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</si>
  <si>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</si>
  <si>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</si>
  <si>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</si>
  <si>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</si>
  <si>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</si>
  <si>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</si>
  <si>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</si>
  <si>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</si>
  <si>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</si>
  <si>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</si>
  <si>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</si>
  <si>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</si>
  <si>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</si>
  <si>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</si>
  <si>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</si>
  <si>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</si>
  <si>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</si>
  <si>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</si>
  <si>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</si>
  <si>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</si>
  <si>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</si>
  <si>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</si>
  <si>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</si>
  <si>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</si>
  <si>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</si>
  <si>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</si>
  <si>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</si>
  <si>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</si>
  <si>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</si>
  <si>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</si>
  <si>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</si>
  <si>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</si>
  <si>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</si>
  <si>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</si>
  <si>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</si>
  <si>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</si>
  <si>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</si>
  <si>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</si>
  <si>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</si>
  <si>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</si>
  <si>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</si>
  <si>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</si>
  <si>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</si>
  <si>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</si>
  <si>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</si>
  <si>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</si>
  <si>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</si>
  <si>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</si>
  <si>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</si>
  <si>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</si>
  <si>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</si>
  <si>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</si>
  <si>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</si>
  <si>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</si>
  <si>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</si>
  <si>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</si>
  <si>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</si>
  <si>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</si>
  <si>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</si>
  <si>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</si>
  <si>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</si>
  <si>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</si>
  <si>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</si>
  <si>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</si>
  <si>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</si>
  <si>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</si>
  <si>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</si>
  <si>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</si>
  <si>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</si>
  <si>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</si>
  <si>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</si>
  <si>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</si>
  <si>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</si>
  <si>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</si>
  <si>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</si>
  <si>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</si>
  <si>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</si>
  <si>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</si>
  <si>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</si>
  <si>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</si>
  <si>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</si>
  <si>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</si>
  <si>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</si>
  <si>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</si>
  <si>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</si>
  <si>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</si>
  <si>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</si>
  <si>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</si>
  <si>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</si>
  <si>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</si>
  <si>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</si>
  <si>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</si>
  <si>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</si>
  <si>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</si>
  <si>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</si>
  <si>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</si>
  <si>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</si>
  <si>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</si>
  <si>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</si>
  <si>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</si>
  <si>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</si>
  <si>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</si>
  <si>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</si>
  <si>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</si>
  <si>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</si>
  <si>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</si>
  <si>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</si>
  <si>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</si>
  <si>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</si>
  <si>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</si>
  <si>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</si>
  <si>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</si>
  <si>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</si>
  <si>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</si>
  <si>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</si>
  <si>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</si>
  <si>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</si>
  <si>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</si>
  <si>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</si>
  <si>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</si>
  <si>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</si>
  <si>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</si>
  <si>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</si>
  <si>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</si>
  <si>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</si>
  <si>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</si>
  <si>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</si>
  <si>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</si>
  <si>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</si>
  <si>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</si>
  <si>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</si>
  <si>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</si>
  <si>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</si>
  <si>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</si>
  <si>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</si>
  <si>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</si>
  <si>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</si>
  <si>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</si>
  <si>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</si>
  <si>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</si>
  <si>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</si>
  <si>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</si>
  <si>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</si>
  <si>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</si>
  <si>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</si>
  <si>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</si>
  <si>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</si>
  <si>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</si>
  <si>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</si>
  <si>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</si>
  <si>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</si>
  <si>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</si>
  <si>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</si>
  <si>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</si>
  <si>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</si>
  <si>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</si>
  <si>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</si>
  <si>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</si>
  <si>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</si>
  <si>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</si>
  <si>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</si>
  <si>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</si>
  <si>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</si>
  <si>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</si>
  <si>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</si>
  <si>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</si>
  <si>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</si>
  <si>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</si>
  <si>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</si>
  <si>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</si>
  <si>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</si>
  <si>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</si>
  <si>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</si>
  <si>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</si>
  <si>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</si>
  <si>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</si>
  <si>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</si>
  <si>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</si>
  <si>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</si>
  <si>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</si>
  <si>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</si>
  <si>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</si>
  <si>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</si>
  <si>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</si>
  <si>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</si>
  <si>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</si>
  <si>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</si>
  <si>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</si>
  <si>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</si>
  <si>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</si>
  <si>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</si>
  <si>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</si>
  <si>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</si>
  <si>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</si>
  <si>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</si>
  <si>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</si>
  <si>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</si>
  <si>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</si>
  <si>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</si>
  <si>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</si>
  <si>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</si>
  <si>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</si>
  <si>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</si>
  <si>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</si>
  <si>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</si>
  <si>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</si>
  <si>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</si>
  <si>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</si>
  <si>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</si>
  <si>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</si>
  <si>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</si>
  <si>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</si>
  <si>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</si>
  <si>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</si>
  <si>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</si>
  <si>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</si>
  <si>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</si>
  <si>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</si>
  <si>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</si>
  <si>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</si>
  <si>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</si>
  <si>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</si>
  <si>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</si>
  <si>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</si>
  <si>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</si>
  <si>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</si>
  <si>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</si>
  <si>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</si>
  <si>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</si>
  <si>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</si>
  <si>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</si>
  <si>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</si>
  <si>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</si>
  <si>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</si>
  <si>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</si>
  <si>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</si>
  <si>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</si>
  <si>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</si>
  <si>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</si>
  <si>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</si>
  <si>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</si>
  <si>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</si>
  <si>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</si>
  <si>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</si>
  <si>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</si>
  <si>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</si>
  <si>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</si>
  <si>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</si>
  <si>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</si>
  <si>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</si>
  <si>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</si>
  <si>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</si>
  <si>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</si>
  <si>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</si>
  <si>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</si>
  <si>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</si>
  <si>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</si>
  <si>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</si>
  <si>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</si>
  <si>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</si>
  <si>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</si>
  <si>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</si>
  <si>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</si>
  <si>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</si>
  <si>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</si>
  <si>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</si>
  <si>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</si>
  <si>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</si>
  <si>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</si>
  <si>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</si>
  <si>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</si>
  <si>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</si>
  <si>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</si>
  <si>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</si>
  <si>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</si>
  <si>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</si>
  <si>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</si>
  <si>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</si>
  <si>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</si>
  <si>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</si>
  <si>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</si>
  <si>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</si>
  <si>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</si>
  <si>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</si>
  <si>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</si>
  <si>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</si>
  <si>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</si>
  <si>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</si>
  <si>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</si>
  <si>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</si>
  <si>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</si>
  <si>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</si>
  <si>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</si>
  <si>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</si>
  <si>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</si>
  <si>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</si>
  <si>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</si>
  <si>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</si>
  <si>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</si>
  <si>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</si>
  <si>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</si>
  <si>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</si>
  <si>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</si>
  <si>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</si>
  <si>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</si>
  <si>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</si>
  <si>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</si>
  <si>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</si>
  <si>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</si>
  <si>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</si>
  <si>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</si>
  <si>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</si>
  <si>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</si>
  <si>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</si>
  <si>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</si>
  <si>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</si>
  <si>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</si>
  <si>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</si>
  <si>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</si>
  <si>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</si>
  <si>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</si>
  <si>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</si>
  <si>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</si>
  <si>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</si>
  <si>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</si>
  <si>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</si>
  <si>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</si>
  <si>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</si>
  <si>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</si>
  <si>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</si>
  <si>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</si>
  <si>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</si>
  <si>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</si>
  <si>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</si>
  <si>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</si>
  <si>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</si>
  <si>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</si>
  <si>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</si>
  <si>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</si>
  <si>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</si>
  <si>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</si>
  <si>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</si>
  <si>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</si>
  <si>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</si>
  <si>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</si>
  <si>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</si>
  <si>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</si>
  <si>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</si>
  <si>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</si>
  <si>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</si>
  <si>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</si>
  <si>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</si>
  <si>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</si>
  <si>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</si>
  <si>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</si>
  <si>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</si>
  <si>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</si>
  <si>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</si>
  <si>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</si>
  <si>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</si>
  <si>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</si>
  <si>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</si>
  <si>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</si>
  <si>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</si>
  <si>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</si>
  <si>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</si>
  <si>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</si>
  <si>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</si>
  <si>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</si>
  <si>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</si>
  <si>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</si>
  <si>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</si>
  <si>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</si>
  <si>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</si>
  <si>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</si>
  <si>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</si>
  <si>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</si>
  <si>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</si>
  <si>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</si>
  <si>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</si>
  <si>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</si>
  <si>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</si>
  <si>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</si>
  <si>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</si>
  <si>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</si>
  <si>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</si>
  <si>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</si>
  <si>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</si>
  <si>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</si>
  <si>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</si>
  <si>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</si>
  <si>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</si>
  <si>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</si>
  <si>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</si>
  <si>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</si>
  <si>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</si>
  <si>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</si>
  <si>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</si>
  <si>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</si>
  <si>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</si>
  <si>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</si>
  <si>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</si>
  <si>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</si>
  <si>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</si>
  <si>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</si>
  <si>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</si>
  <si>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</si>
  <si>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</si>
  <si>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</si>
  <si>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</si>
  <si>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</si>
  <si>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</si>
  <si>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</si>
  <si>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</si>
  <si>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</si>
  <si>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</si>
  <si>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</si>
  <si>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</si>
  <si>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</si>
  <si>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</si>
  <si>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</si>
  <si>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</si>
  <si>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</si>
  <si>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</si>
  <si>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</si>
  <si>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</si>
  <si>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</si>
  <si>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</si>
  <si>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</si>
  <si>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</si>
  <si>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</si>
  <si>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</si>
  <si>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</si>
  <si>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</si>
  <si>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</si>
  <si>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</si>
  <si>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</si>
  <si>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</si>
  <si>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</si>
  <si>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</si>
  <si>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</si>
  <si>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</si>
  <si>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</si>
  <si>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</si>
  <si>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</si>
  <si>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</si>
  <si>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</si>
  <si>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</si>
  <si>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</si>
  <si>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</si>
  <si>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</si>
  <si>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</si>
  <si>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</si>
  <si>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</si>
  <si>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</si>
  <si>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</si>
  <si>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</si>
  <si>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</si>
  <si>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</si>
  <si>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</si>
  <si>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</si>
  <si>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</si>
  <si>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</si>
  <si>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</si>
  <si>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</si>
  <si>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</si>
  <si>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</si>
  <si>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</si>
  <si>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</si>
  <si>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</si>
  <si>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</si>
  <si>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</si>
  <si>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</si>
  <si>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</si>
  <si>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</si>
  <si>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</si>
  <si>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</si>
  <si>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</si>
  <si>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</si>
  <si>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</si>
  <si>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</si>
  <si>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</si>
  <si>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</si>
  <si>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</si>
  <si>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</si>
  <si>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</si>
  <si>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</si>
  <si>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</si>
  <si>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</si>
  <si>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</si>
  <si>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</si>
  <si>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</si>
  <si>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</si>
  <si>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</si>
  <si>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</si>
  <si>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</si>
  <si>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</si>
  <si>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</si>
  <si>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</si>
  <si>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</si>
  <si>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</si>
  <si>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</si>
  <si>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</si>
  <si>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</si>
  <si>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</si>
  <si>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</si>
  <si>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</si>
  <si>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</si>
  <si>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</si>
  <si>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</si>
  <si>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</si>
  <si>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</si>
  <si>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</si>
  <si>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</si>
  <si>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</si>
  <si>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</si>
  <si>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</si>
  <si>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</si>
  <si>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</si>
  <si>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</si>
  <si>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</si>
  <si>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</si>
  <si>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</si>
  <si>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</si>
  <si>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</si>
  <si>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</si>
  <si>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</si>
  <si>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</si>
  <si>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</si>
  <si>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</si>
  <si>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</si>
  <si>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</si>
  <si>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</si>
  <si>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</si>
  <si>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</si>
  <si>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</si>
  <si>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</si>
  <si>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</si>
  <si>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</si>
  <si>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</si>
  <si>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</si>
  <si>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</si>
  <si>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</si>
  <si>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</si>
  <si>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</si>
  <si>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</si>
  <si>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</si>
  <si>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</si>
  <si>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</si>
  <si>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</si>
  <si>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</si>
  <si>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</si>
  <si>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</si>
  <si>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</si>
  <si>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</si>
  <si>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</si>
  <si>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</si>
  <si>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</si>
  <si>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</si>
  <si>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</si>
  <si>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</si>
  <si>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</si>
  <si>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</si>
  <si>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</si>
  <si>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</si>
  <si>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</si>
  <si>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</si>
  <si>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</si>
  <si>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</si>
  <si>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</si>
  <si>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</si>
  <si>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</si>
  <si>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</si>
  <si>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</si>
  <si>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</si>
  <si>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</si>
  <si>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</si>
  <si>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</si>
  <si>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</si>
  <si>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</si>
  <si>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</si>
  <si>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</si>
  <si>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</si>
  <si>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</si>
  <si>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</si>
  <si>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</si>
  <si>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</si>
  <si>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</si>
  <si>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</si>
  <si>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</si>
  <si>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</si>
  <si>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</si>
  <si>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</si>
  <si>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</si>
  <si>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</si>
  <si>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</si>
  <si>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</si>
  <si>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</si>
  <si>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</si>
  <si>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</si>
  <si>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</si>
  <si>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</si>
  <si>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</si>
  <si>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</si>
  <si>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</si>
  <si>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</si>
  <si>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</si>
  <si>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</si>
  <si>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</si>
  <si>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</si>
  <si>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</si>
  <si>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</si>
  <si>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</si>
  <si>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</si>
  <si>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</si>
  <si>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</si>
  <si>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</si>
  <si>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</si>
  <si>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</si>
  <si>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</si>
  <si>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</si>
  <si>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</si>
  <si>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</si>
  <si>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</si>
  <si>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</si>
  <si>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</si>
  <si>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</si>
  <si>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</si>
  <si>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</si>
  <si>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</si>
  <si>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</si>
  <si>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</si>
  <si>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</si>
  <si>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</si>
  <si>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</si>
  <si>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</si>
  <si>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</si>
  <si>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</si>
  <si>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</si>
  <si>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</si>
  <si>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</si>
  <si>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</si>
  <si>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</si>
  <si>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</si>
  <si>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</si>
  <si>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</si>
  <si>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</si>
  <si>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</si>
  <si>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</si>
  <si>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</si>
  <si>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</si>
  <si>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</si>
  <si>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</si>
  <si>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</si>
  <si>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</si>
  <si>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</si>
  <si>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</si>
  <si>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</si>
  <si>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</si>
  <si>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</si>
  <si>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</si>
  <si>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</si>
  <si>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</si>
  <si>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</si>
  <si>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</si>
  <si>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</si>
  <si>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</si>
  <si>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</si>
  <si>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</si>
  <si>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</si>
  <si>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</si>
  <si>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</si>
  <si>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</si>
  <si>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</si>
  <si>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</si>
  <si>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</si>
  <si>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</si>
  <si>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</si>
  <si>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</si>
  <si>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</si>
  <si>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</si>
  <si>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</si>
  <si>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</si>
  <si>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</si>
  <si>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</si>
  <si>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</si>
  <si>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</si>
  <si>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</si>
  <si>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</si>
  <si>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</si>
  <si>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</si>
  <si>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</si>
  <si>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</si>
  <si>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</si>
  <si>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</si>
  <si>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</si>
  <si>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</si>
  <si>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</si>
  <si>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</si>
  <si>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</si>
  <si>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</si>
  <si>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</si>
  <si>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</si>
  <si>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</si>
  <si>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</si>
  <si>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</si>
  <si>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</si>
  <si>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</si>
  <si>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</si>
  <si>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</si>
  <si>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</si>
  <si>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</si>
  <si>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</si>
  <si>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</si>
  <si>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</si>
  <si>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</si>
  <si>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</si>
  <si>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</si>
  <si>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</si>
  <si>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</si>
  <si>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</si>
  <si>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</si>
  <si>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</si>
  <si>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</si>
  <si>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</si>
  <si>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</si>
  <si>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</si>
  <si>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</si>
  <si>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</si>
  <si>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</si>
  <si>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</si>
  <si>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</si>
  <si>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</si>
  <si>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</si>
  <si>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</si>
  <si>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</si>
  <si>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</si>
  <si>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</si>
  <si>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</si>
  <si>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</si>
  <si>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</si>
  <si>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</si>
  <si>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</si>
  <si>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</si>
  <si>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</si>
  <si>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</si>
  <si>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</si>
  <si>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</si>
  <si>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</si>
  <si>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</si>
  <si>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</si>
  <si>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</si>
  <si>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</si>
  <si>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</si>
  <si>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</si>
  <si>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</si>
  <si>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</si>
  <si>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</si>
  <si>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</si>
  <si>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</si>
  <si>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</si>
  <si>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</si>
  <si>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</si>
  <si>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</si>
  <si>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</si>
  <si>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</si>
  <si>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</si>
  <si>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</si>
  <si>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</si>
  <si>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</si>
  <si>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</si>
  <si>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</si>
  <si>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</si>
  <si>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</si>
  <si>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</si>
  <si>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</si>
  <si>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</si>
  <si>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</si>
  <si>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</si>
  <si>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</si>
  <si>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</si>
  <si>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</si>
  <si>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</si>
  <si>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</si>
  <si>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</si>
  <si>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</si>
  <si>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</si>
  <si>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</si>
  <si>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</si>
  <si>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</si>
  <si>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</si>
  <si>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</si>
  <si>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</si>
  <si>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</si>
  <si>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</si>
  <si>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</si>
  <si>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</si>
  <si>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</si>
  <si>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</si>
  <si>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</si>
  <si>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</si>
  <si>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</si>
  <si>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</si>
  <si>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</si>
  <si>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</si>
  <si>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</si>
  <si>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</si>
  <si>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</si>
  <si>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</si>
  <si>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</si>
  <si>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</si>
  <si>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</si>
  <si>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</si>
  <si>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</si>
  <si>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</si>
  <si>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</si>
  <si>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</si>
  <si>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</si>
  <si>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</si>
  <si>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</si>
  <si>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</si>
  <si>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</si>
  <si>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</si>
  <si>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</si>
  <si>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</si>
  <si>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</si>
  <si>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</si>
  <si>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</si>
  <si>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</si>
  <si>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</si>
  <si>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</si>
  <si>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</si>
  <si>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</si>
  <si>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</si>
  <si>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</si>
  <si>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</si>
  <si>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</si>
  <si>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</si>
  <si>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</si>
  <si>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</si>
  <si>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</si>
  <si>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</si>
  <si>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</si>
  <si>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</si>
  <si>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</si>
  <si>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</si>
  <si>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</si>
  <si>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</si>
  <si>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</si>
  <si>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</si>
  <si>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</si>
  <si>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</si>
  <si>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</si>
  <si>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</si>
  <si>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</si>
  <si>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</si>
  <si>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</si>
  <si>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</si>
  <si>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</si>
  <si>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</si>
  <si>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</si>
  <si>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</si>
  <si>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</si>
  <si>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</si>
  <si>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</si>
  <si>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</si>
  <si>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</si>
  <si>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</si>
  <si>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</si>
  <si>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</si>
  <si>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</si>
  <si>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</si>
  <si>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</si>
  <si>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</si>
  <si>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</si>
  <si>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</si>
  <si>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</si>
  <si>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</si>
  <si>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</si>
  <si>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</si>
  <si>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</si>
  <si>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</si>
  <si>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</si>
  <si>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</si>
  <si>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</si>
  <si>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</si>
  <si>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</si>
  <si>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</si>
  <si>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</si>
  <si>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</si>
  <si>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</si>
  <si>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</si>
  <si>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</si>
  <si>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</si>
  <si>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</si>
  <si>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</si>
  <si>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</si>
  <si>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</si>
  <si>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</si>
  <si>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</si>
  <si>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</si>
  <si>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</si>
  <si>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</si>
  <si>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</si>
  <si>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</si>
  <si>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</si>
  <si>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</si>
  <si>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</si>
  <si>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</si>
  <si>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</si>
  <si>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</si>
  <si>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</si>
  <si>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</si>
  <si>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</si>
  <si>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</si>
  <si>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</si>
  <si>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</si>
  <si>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</si>
  <si>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</si>
  <si>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</si>
  <si>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</si>
  <si>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</si>
  <si>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</si>
  <si>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</si>
  <si>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</si>
  <si>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</si>
  <si>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</si>
  <si>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</si>
  <si>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</si>
  <si>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</si>
  <si>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</si>
  <si>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</si>
  <si>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</si>
  <si>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</si>
  <si>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</si>
  <si>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</si>
  <si>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</si>
  <si>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</si>
  <si>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</si>
  <si>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</si>
  <si>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</si>
  <si>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</si>
  <si>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</si>
  <si>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</si>
  <si>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</si>
  <si>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</si>
  <si>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</si>
  <si>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</si>
  <si>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</si>
  <si>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</si>
  <si>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</si>
  <si>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</si>
  <si>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</si>
  <si>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</si>
  <si>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</si>
  <si>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</si>
  <si>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</si>
  <si>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</si>
  <si>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</si>
  <si>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</si>
  <si>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</si>
  <si>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</si>
  <si>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</si>
  <si>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</si>
  <si>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</si>
  <si>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</si>
  <si>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</si>
  <si>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</si>
  <si>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</si>
  <si>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</si>
  <si>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</si>
  <si>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</si>
  <si>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</si>
  <si>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</si>
  <si>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</si>
  <si>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</si>
  <si>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</si>
  <si>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</si>
  <si>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</si>
  <si>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</si>
  <si>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</si>
  <si>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</si>
  <si>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</si>
  <si>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</si>
  <si>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</si>
  <si>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</si>
  <si>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</si>
  <si>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</si>
  <si>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</si>
  <si>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</si>
  <si>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</si>
  <si>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</si>
  <si>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</si>
  <si>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</si>
  <si>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</si>
  <si>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</si>
  <si>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</si>
  <si>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</si>
  <si>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</si>
  <si>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</si>
  <si>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</si>
  <si>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</si>
  <si>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</si>
  <si>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</si>
  <si>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</si>
  <si>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</si>
  <si>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</si>
  <si>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</si>
  <si>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</si>
  <si>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</si>
  <si>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</si>
  <si>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</si>
  <si>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</si>
  <si>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</si>
  <si>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</si>
  <si>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</si>
  <si>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</si>
  <si>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</si>
  <si>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</si>
  <si>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</si>
  <si>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</si>
  <si>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</si>
  <si>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</si>
  <si>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</si>
  <si>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</si>
  <si>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</si>
  <si>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</si>
  <si>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</si>
  <si>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</si>
  <si>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</si>
  <si>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</si>
  <si>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</si>
  <si>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</si>
  <si>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</si>
  <si>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</si>
  <si>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</si>
  <si>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</si>
  <si>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</si>
  <si>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</si>
  <si>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</si>
  <si>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</si>
  <si>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</si>
  <si>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</si>
  <si>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</si>
  <si>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</si>
  <si>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</si>
  <si>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</si>
  <si>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</si>
  <si>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</si>
  <si>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</si>
  <si>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</si>
  <si>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</si>
  <si>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</si>
  <si>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</si>
  <si>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</si>
  <si>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</si>
  <si>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</si>
  <si>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</si>
  <si>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</si>
  <si>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</si>
  <si>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</si>
  <si>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</si>
  <si>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</si>
  <si>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</si>
  <si>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</si>
  <si>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</si>
  <si>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</si>
  <si>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</si>
  <si>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</si>
  <si>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</si>
  <si>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</si>
  <si>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</si>
  <si>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</si>
  <si>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</si>
  <si>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</si>
  <si>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</si>
  <si>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</si>
  <si>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</si>
  <si>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</si>
  <si>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</si>
  <si>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</si>
  <si>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</si>
  <si>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</si>
  <si>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</si>
  <si>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</si>
  <si>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</si>
  <si>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</si>
  <si>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</si>
  <si>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</si>
  <si>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</si>
  <si>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</si>
  <si>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</si>
  <si>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</si>
  <si>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</si>
  <si>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</si>
  <si>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</si>
  <si>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</si>
  <si>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</si>
  <si>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</si>
  <si>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</si>
  <si>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</si>
  <si>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</si>
  <si>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</si>
  <si>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</si>
  <si>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</si>
  <si>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</si>
  <si>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</si>
  <si>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</si>
  <si>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</si>
  <si>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</si>
  <si>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</si>
  <si>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</si>
  <si>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</si>
  <si>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</si>
  <si>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</si>
  <si>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</si>
  <si>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</si>
  <si>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</si>
  <si>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</si>
  <si>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</si>
  <si>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</si>
  <si>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</si>
  <si>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</si>
  <si>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</si>
  <si>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</si>
  <si>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</si>
  <si>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</si>
  <si>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</si>
  <si>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</si>
  <si>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</si>
  <si>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</si>
  <si>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</si>
  <si>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</si>
  <si>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</si>
  <si>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</si>
  <si>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</si>
  <si>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</si>
  <si>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</si>
  <si>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</si>
  <si>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</si>
  <si>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</si>
  <si>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</si>
  <si>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</si>
  <si>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</si>
  <si>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</si>
  <si>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</si>
  <si>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</si>
  <si>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</si>
  <si>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</si>
  <si>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</si>
  <si>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</si>
  <si>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</si>
  <si>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</si>
  <si>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</si>
  <si>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</si>
  <si>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</si>
  <si>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</si>
  <si>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</si>
  <si>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</si>
  <si>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</si>
  <si>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</si>
  <si>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</si>
  <si>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</si>
  <si>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</si>
  <si>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</si>
  <si>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</si>
  <si>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</si>
  <si>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</si>
  <si>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</si>
  <si>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</si>
  <si>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</si>
  <si>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</si>
  <si>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</si>
  <si>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</si>
  <si>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</si>
  <si>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</si>
  <si>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</si>
  <si>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</si>
  <si>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</si>
  <si>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</si>
  <si>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</si>
  <si>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</si>
  <si>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</si>
  <si>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</si>
  <si>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</si>
  <si>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</si>
  <si>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</si>
  <si>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</si>
  <si>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</si>
  <si>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</si>
  <si>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</si>
  <si>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</si>
  <si>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</si>
  <si>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</si>
  <si>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</si>
  <si>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</si>
  <si>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</si>
  <si>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</si>
  <si>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</si>
  <si>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</si>
  <si>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</si>
  <si>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</si>
  <si>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</si>
  <si>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</si>
  <si>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</si>
  <si>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</si>
  <si>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</si>
  <si>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</si>
  <si>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</si>
  <si>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</si>
  <si>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</si>
  <si>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</si>
  <si>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</si>
  <si>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</si>
  <si>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</si>
  <si>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</si>
  <si>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</si>
  <si>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</si>
  <si>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</si>
  <si>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</si>
  <si>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</si>
  <si>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</si>
  <si>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</si>
  <si>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</si>
  <si>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</si>
  <si>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</si>
  <si>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</si>
  <si>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</si>
  <si>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</si>
  <si>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</si>
  <si>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</si>
  <si>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</si>
  <si>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</si>
  <si>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</si>
  <si>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</si>
  <si>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</si>
  <si>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</si>
  <si>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</si>
  <si>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</si>
  <si>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</si>
  <si>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</si>
  <si>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</si>
  <si>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</si>
  <si>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</si>
  <si>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</si>
  <si>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</si>
  <si>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</si>
  <si>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</si>
  <si>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</si>
  <si>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</si>
  <si>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</si>
  <si>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</si>
  <si>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</si>
  <si>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</si>
  <si>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</si>
  <si>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</si>
  <si>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</si>
  <si>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</si>
  <si>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</si>
  <si>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</si>
  <si>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</si>
  <si>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</si>
  <si>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</si>
  <si>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</si>
  <si>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</si>
  <si>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</si>
  <si>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</si>
  <si>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</si>
  <si>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</si>
  <si>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</si>
  <si>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</si>
  <si>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</si>
  <si>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</si>
  <si>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</si>
  <si>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</si>
  <si>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</si>
  <si>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</si>
  <si>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</si>
  <si>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</si>
  <si>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</si>
  <si>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</si>
  <si>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</si>
  <si>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</si>
  <si>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</si>
  <si>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</si>
  <si>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</si>
  <si>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</si>
  <si>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</si>
  <si>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</si>
  <si>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</si>
  <si>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</si>
  <si>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</si>
  <si>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</si>
  <si>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</si>
  <si>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</si>
  <si>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</si>
  <si>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</si>
  <si>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</si>
  <si>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</si>
  <si>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</si>
  <si>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</si>
  <si>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</si>
  <si>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</si>
  <si>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</si>
  <si>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</si>
  <si>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</si>
  <si>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</si>
  <si>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</si>
  <si>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</si>
  <si>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</si>
  <si>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</si>
  <si>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</si>
  <si>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</si>
  <si>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</si>
  <si>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</si>
  <si>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</si>
  <si>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</si>
  <si>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</si>
  <si>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</si>
  <si>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</si>
  <si>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</si>
  <si>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</si>
  <si>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</si>
  <si>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</si>
  <si>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</si>
  <si>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</si>
  <si>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</si>
  <si>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</si>
  <si>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</si>
  <si>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</si>
  <si>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</si>
  <si>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</si>
  <si>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</si>
  <si>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</si>
  <si>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</si>
  <si>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</si>
  <si>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</si>
  <si>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</si>
  <si>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</si>
  <si>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</si>
  <si>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</si>
  <si>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</si>
  <si>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</si>
  <si>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</si>
  <si>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</si>
  <si>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</si>
  <si>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</si>
  <si>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</si>
  <si>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</si>
  <si>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</si>
  <si>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</si>
  <si>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</si>
  <si>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</si>
  <si>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</si>
  <si>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</si>
  <si>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</si>
  <si>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</si>
  <si>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</si>
  <si>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</si>
  <si>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</si>
  <si>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</si>
  <si>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</si>
  <si>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</si>
  <si>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</si>
  <si>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</si>
  <si>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</si>
  <si>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</si>
  <si>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</si>
  <si>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</si>
  <si>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</si>
  <si>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</si>
  <si>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</si>
  <si>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</si>
  <si>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</si>
  <si>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</si>
  <si>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</si>
  <si>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</si>
  <si>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</si>
  <si>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</si>
  <si>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</si>
  <si>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</si>
  <si>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</si>
  <si>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</si>
  <si>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</si>
  <si>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</si>
  <si>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</si>
  <si>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</si>
  <si>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</si>
  <si>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</si>
  <si>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</si>
  <si>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</si>
  <si>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</si>
  <si>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</si>
  <si>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</si>
  <si>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</si>
  <si>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</si>
  <si>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</si>
  <si>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</si>
  <si>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</si>
  <si>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</si>
  <si>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</si>
  <si>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</si>
  <si>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</si>
  <si>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</si>
  <si>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</si>
  <si>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</si>
  <si>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</si>
  <si>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</si>
  <si>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</si>
  <si>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</si>
  <si>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</si>
  <si>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</si>
  <si>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</si>
  <si>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</si>
  <si>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</si>
  <si>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</si>
  <si>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</si>
  <si>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</si>
  <si>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</si>
  <si>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</si>
  <si>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</si>
  <si>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</si>
  <si>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</si>
  <si>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</si>
  <si>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</si>
  <si>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</si>
  <si>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</si>
  <si>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</si>
  <si>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</si>
  <si>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</si>
  <si>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</si>
  <si>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</si>
  <si>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</si>
  <si>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</si>
  <si>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</si>
  <si>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</si>
  <si>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</si>
  <si>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</si>
  <si>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</si>
  <si>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</si>
  <si>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</si>
  <si>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</si>
  <si>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</si>
  <si>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</si>
  <si>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</si>
  <si>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</si>
  <si>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</si>
  <si>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</si>
  <si>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</si>
  <si>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</si>
  <si>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</si>
  <si>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</si>
  <si>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</si>
  <si>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</si>
  <si>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</si>
  <si>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</si>
  <si>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</si>
  <si>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</si>
  <si>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</si>
  <si>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</si>
  <si>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</si>
  <si>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</si>
  <si>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</si>
  <si>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</si>
  <si>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</si>
  <si>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</si>
  <si>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</si>
  <si>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</si>
  <si>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</si>
  <si>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</si>
  <si>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</si>
  <si>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</si>
  <si>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</si>
  <si>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</si>
  <si>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</si>
  <si>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</si>
  <si>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</si>
  <si>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</si>
  <si>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</si>
  <si>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</si>
  <si>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</si>
  <si>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</si>
  <si>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</si>
  <si>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</si>
  <si>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</si>
  <si>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</si>
  <si>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</si>
  <si>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</si>
  <si>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</si>
  <si>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</si>
  <si>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</si>
  <si>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</si>
  <si>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</si>
  <si>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</si>
  <si>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</si>
  <si>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</si>
  <si>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</si>
  <si>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</si>
  <si>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</si>
  <si>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</si>
  <si>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</si>
  <si>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</si>
  <si>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</si>
  <si>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</si>
  <si>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</si>
  <si>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</si>
  <si>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</si>
  <si>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</si>
  <si>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</si>
  <si>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</si>
  <si>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</si>
  <si>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</si>
  <si>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</si>
  <si>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</si>
  <si>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</si>
  <si>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</si>
  <si>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</si>
  <si>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</si>
  <si>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</si>
  <si>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</si>
  <si>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</si>
  <si>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</si>
  <si>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</si>
  <si>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</si>
  <si>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</si>
  <si>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</si>
  <si>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</si>
  <si>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</si>
  <si>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</si>
  <si>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</si>
  <si>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</si>
  <si>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</si>
  <si>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</si>
  <si>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</si>
  <si>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</si>
  <si>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</si>
  <si>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</si>
  <si>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</si>
  <si>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</si>
  <si>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</si>
  <si>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</si>
  <si>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</si>
  <si>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</si>
  <si>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</si>
  <si>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</si>
  <si>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</si>
  <si>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</si>
  <si>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</si>
  <si>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</si>
  <si>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</si>
  <si>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</si>
  <si>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</si>
  <si>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</si>
  <si>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</si>
  <si>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</si>
  <si>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</si>
  <si>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</si>
  <si>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</si>
  <si>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</si>
  <si>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</si>
  <si>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</si>
  <si>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</si>
  <si>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</si>
  <si>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</si>
  <si>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</si>
  <si>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</si>
  <si>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</si>
  <si>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</si>
  <si>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</si>
  <si>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</si>
  <si>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</si>
  <si>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</si>
  <si>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</si>
  <si>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</si>
  <si>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</si>
  <si>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</si>
  <si>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</si>
  <si>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</si>
  <si>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</si>
  <si>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</si>
  <si>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</si>
  <si>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</si>
  <si>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</si>
  <si>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</si>
  <si>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</si>
  <si>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</si>
  <si>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</si>
  <si>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</si>
  <si>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</si>
  <si>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</si>
  <si>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</si>
  <si>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</si>
  <si>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</si>
  <si>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</si>
  <si>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</si>
  <si>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</si>
  <si>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</si>
  <si>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</si>
  <si>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</si>
  <si>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</si>
  <si>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</si>
  <si>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</si>
  <si>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</si>
  <si>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</si>
  <si>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</si>
  <si>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</si>
  <si>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</si>
  <si>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</si>
  <si>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</si>
  <si>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</si>
  <si>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</si>
  <si>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</si>
  <si>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</si>
  <si>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</si>
  <si>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</si>
  <si>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</si>
  <si>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</si>
  <si>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</si>
  <si>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</si>
  <si>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</si>
  <si>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</si>
  <si>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</si>
  <si>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</si>
  <si>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</si>
  <si>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</si>
  <si>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</si>
  <si>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</si>
  <si>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</si>
  <si>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</si>
  <si>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</si>
  <si>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</si>
  <si>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</si>
  <si>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</si>
  <si>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</si>
  <si>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</si>
  <si>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</si>
  <si>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</si>
  <si>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</si>
  <si>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</si>
  <si>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</si>
  <si>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</si>
  <si>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</si>
  <si>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</si>
  <si>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</si>
  <si>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</si>
  <si>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</si>
  <si>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</si>
  <si>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</si>
  <si>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</si>
  <si>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</si>
  <si>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</si>
  <si>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</si>
  <si>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</si>
  <si>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</si>
  <si>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</si>
  <si>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</si>
  <si>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</si>
  <si>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</si>
  <si>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</si>
  <si>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</si>
  <si>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</si>
  <si>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</si>
  <si>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</si>
  <si>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</si>
  <si>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</si>
  <si>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</si>
  <si>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</si>
  <si>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</si>
  <si>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</si>
  <si>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</si>
  <si>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</si>
  <si>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</si>
  <si>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</si>
  <si>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</si>
  <si>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</si>
  <si>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</si>
  <si>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</si>
  <si>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</si>
  <si>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</si>
  <si>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</si>
  <si>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</si>
  <si>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</si>
  <si>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</si>
  <si>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</si>
  <si>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</si>
  <si>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</si>
  <si>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</si>
  <si>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</si>
  <si>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</si>
  <si>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</si>
  <si>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</si>
  <si>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</si>
  <si>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</si>
  <si>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</si>
  <si>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</si>
  <si>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</si>
  <si>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</si>
  <si>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</si>
  <si>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</si>
  <si>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</si>
  <si>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</si>
  <si>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</si>
  <si>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</si>
  <si>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</si>
  <si>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</si>
  <si>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</si>
  <si>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</si>
  <si>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</si>
  <si>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</si>
  <si>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</si>
  <si>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</si>
  <si>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</si>
  <si>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</si>
  <si>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</si>
  <si>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</si>
  <si>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</si>
  <si>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</si>
  <si>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</si>
  <si>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</si>
  <si>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</si>
  <si>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</si>
  <si>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</si>
  <si>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</si>
  <si>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</si>
  <si>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</si>
  <si>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</si>
  <si>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</si>
  <si>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</si>
  <si>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</si>
  <si>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</si>
  <si>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</si>
  <si>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</si>
  <si>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</si>
  <si>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</si>
  <si>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</si>
  <si>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</si>
  <si>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</si>
  <si>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</si>
  <si>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</si>
  <si>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</si>
  <si>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</si>
  <si>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</si>
  <si>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</si>
  <si>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</si>
  <si>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</si>
  <si>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</si>
  <si>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</si>
  <si>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</si>
  <si>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</si>
  <si>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</si>
  <si>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</si>
  <si>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</si>
  <si>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</si>
  <si>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</si>
  <si>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</si>
  <si>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</si>
  <si>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</si>
  <si>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</si>
  <si>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</si>
  <si>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</si>
  <si>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</si>
  <si>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</si>
  <si>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</si>
  <si>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</si>
  <si>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</si>
  <si>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</si>
  <si>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</si>
  <si>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</si>
  <si>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</si>
  <si>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</si>
  <si>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</si>
  <si>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</si>
  <si>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</si>
  <si>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</si>
  <si>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</si>
  <si>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</si>
  <si>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</si>
  <si>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</si>
  <si>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</si>
  <si>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</si>
  <si>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</si>
  <si>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</si>
  <si>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</si>
  <si>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</si>
  <si>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</si>
  <si>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</si>
  <si>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</si>
  <si>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</si>
  <si>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</si>
  <si>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</si>
  <si>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</si>
  <si>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</si>
  <si>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</si>
  <si>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</si>
  <si>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</si>
  <si>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</si>
  <si>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</si>
  <si>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</si>
  <si>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</si>
  <si>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</si>
  <si>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</si>
  <si>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</si>
  <si>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</si>
  <si>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</si>
  <si>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</si>
  <si>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</si>
  <si>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</si>
  <si>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</si>
  <si>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</si>
  <si>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</si>
  <si>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</si>
  <si>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</si>
  <si>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</si>
  <si>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</si>
  <si>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</si>
  <si>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</si>
  <si>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</si>
  <si>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</si>
  <si>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</si>
  <si>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</si>
  <si>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</si>
  <si>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</si>
  <si>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</si>
  <si>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</si>
  <si>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</si>
  <si>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</si>
  <si>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</si>
  <si>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</si>
  <si>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</si>
  <si>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</si>
  <si>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</si>
  <si>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</si>
  <si>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</si>
  <si>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</si>
  <si>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</si>
  <si>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</si>
  <si>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</si>
  <si>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</si>
  <si>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</si>
  <si>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</si>
  <si>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</si>
  <si>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</si>
  <si>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</si>
  <si>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</si>
  <si>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</si>
  <si>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</si>
  <si>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</si>
  <si>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</si>
  <si>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</si>
  <si>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</si>
  <si>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</si>
  <si>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</si>
  <si>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</si>
  <si>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</si>
  <si>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</si>
  <si>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</si>
  <si>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</si>
  <si>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</si>
  <si>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</si>
  <si>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</si>
  <si>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</si>
  <si>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</si>
  <si>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</si>
  <si>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</si>
  <si>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</si>
  <si>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</si>
  <si>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</si>
  <si>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</si>
  <si>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</si>
  <si>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</si>
  <si>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</si>
  <si>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</si>
  <si>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</si>
  <si>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</si>
  <si>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</si>
  <si>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</si>
  <si>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</si>
  <si>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</si>
  <si>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</si>
  <si>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</si>
  <si>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</si>
  <si>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</si>
  <si>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</si>
  <si>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</si>
  <si>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</si>
  <si>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</si>
  <si>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</si>
  <si>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</si>
  <si>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</si>
  <si>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</si>
  <si>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</si>
  <si>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</si>
  <si>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</si>
  <si>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</si>
  <si>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</si>
  <si>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</si>
  <si>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</si>
  <si>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</si>
  <si>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</si>
  <si>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</si>
  <si>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</si>
  <si>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</si>
  <si>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</si>
  <si>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</si>
  <si>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</si>
  <si>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</si>
  <si>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</si>
  <si>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</si>
  <si>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</si>
  <si>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</si>
  <si>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</si>
  <si>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</si>
  <si>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</si>
  <si>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</si>
  <si>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</si>
  <si>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</si>
  <si>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</si>
  <si>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</si>
  <si>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</si>
  <si>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</si>
  <si>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</si>
  <si>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</si>
  <si>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</si>
  <si>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</si>
  <si>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</si>
  <si>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</si>
  <si>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</si>
  <si>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</si>
  <si>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</si>
  <si>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</si>
  <si>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</si>
  <si>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</si>
  <si>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</si>
  <si>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</si>
  <si>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</si>
  <si>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</si>
  <si>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</si>
  <si>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</si>
  <si>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</si>
  <si>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</si>
  <si>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</si>
  <si>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</si>
  <si>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</si>
  <si>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</si>
  <si>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</si>
  <si>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</si>
  <si>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</si>
  <si>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</si>
  <si>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</si>
  <si>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</si>
  <si>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</si>
  <si>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</si>
  <si>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</si>
  <si>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</si>
  <si>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</si>
  <si>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</si>
  <si>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</si>
  <si>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</si>
  <si>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</si>
  <si>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</si>
  <si>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</si>
  <si>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</si>
  <si>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</si>
  <si>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</si>
  <si>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</si>
  <si>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</si>
  <si>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</si>
  <si>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</si>
  <si>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</si>
  <si>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</si>
  <si>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</si>
  <si>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</si>
  <si>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</si>
  <si>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</si>
  <si>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</si>
  <si>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</si>
  <si>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</si>
  <si>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</si>
  <si>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</si>
  <si>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</si>
  <si>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</si>
  <si>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</si>
  <si>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</si>
  <si>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</si>
  <si>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</si>
  <si>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</si>
  <si>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</si>
  <si>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</si>
  <si>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</si>
  <si>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</si>
  <si>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</si>
  <si>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</si>
  <si>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</si>
  <si>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</si>
  <si>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</si>
  <si>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</si>
  <si>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</si>
  <si>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</si>
  <si>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</si>
  <si>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</si>
  <si>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</si>
  <si>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</si>
  <si>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</si>
  <si>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</si>
  <si>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</si>
  <si>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</si>
  <si>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</si>
  <si>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</si>
  <si>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</si>
  <si>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</si>
  <si>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</si>
  <si>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</si>
  <si>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</si>
  <si>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</si>
  <si>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</si>
  <si>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</si>
  <si>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</si>
  <si>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</si>
  <si>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</si>
  <si>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</si>
  <si>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</si>
  <si>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</si>
  <si>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</si>
  <si>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</si>
  <si>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</si>
  <si>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</si>
  <si>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</si>
  <si>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</si>
  <si>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</si>
  <si>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</si>
  <si>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</si>
  <si>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</si>
  <si>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</si>
  <si>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</si>
  <si>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</si>
  <si>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</si>
  <si>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</si>
  <si>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</si>
  <si>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</si>
  <si>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</si>
  <si>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</si>
  <si>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</si>
  <si>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</si>
  <si>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</si>
  <si>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</si>
  <si>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</si>
  <si>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</si>
  <si>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</si>
  <si>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</si>
  <si>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</si>
  <si>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</si>
  <si>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</si>
  <si>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</si>
  <si>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</si>
  <si>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</si>
  <si>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</si>
  <si>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</si>
  <si>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</si>
  <si>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</si>
  <si>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</si>
  <si>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</si>
  <si>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</si>
  <si>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</si>
  <si>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</si>
  <si>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</si>
  <si>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</si>
  <si>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</si>
  <si>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</si>
  <si>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</si>
  <si>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</si>
  <si>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</si>
  <si>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</si>
  <si>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</si>
  <si>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</si>
  <si>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</si>
  <si>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</si>
  <si>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</si>
  <si>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</si>
  <si>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</si>
  <si>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</si>
  <si>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</si>
  <si>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</si>
  <si>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</si>
  <si>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</si>
  <si>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</si>
  <si>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</si>
  <si>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</si>
  <si>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</si>
  <si>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</si>
  <si>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</si>
  <si>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</si>
  <si>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</si>
  <si>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</si>
  <si>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</si>
  <si>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</si>
  <si>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</si>
  <si>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</si>
  <si>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</si>
  <si>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</si>
  <si>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</si>
  <si>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</si>
  <si>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</si>
  <si>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</si>
  <si>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</si>
  <si>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</si>
  <si>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</si>
  <si>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</si>
  <si>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</si>
  <si>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</si>
  <si>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</si>
  <si>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</si>
  <si>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</si>
  <si>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</si>
  <si>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</si>
  <si>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</si>
  <si>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</si>
  <si>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</si>
  <si>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</si>
  <si>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</si>
  <si>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</si>
  <si>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</si>
  <si>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</si>
  <si>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</si>
  <si>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</si>
  <si>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</si>
  <si>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</si>
  <si>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</si>
  <si>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</si>
  <si>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</si>
  <si>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</si>
  <si>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</si>
  <si>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</si>
  <si>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</si>
  <si>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</si>
  <si>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</si>
  <si>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</si>
  <si>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</si>
  <si>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</si>
  <si>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</si>
  <si>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</si>
  <si>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</si>
  <si>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</si>
  <si>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</si>
  <si>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</si>
  <si>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</si>
  <si>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</si>
  <si>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</si>
  <si>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</si>
  <si>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</si>
  <si>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</si>
  <si>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</si>
  <si>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</si>
  <si>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</si>
  <si>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</si>
  <si>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</si>
  <si>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</si>
  <si>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</si>
  <si>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</si>
  <si>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</si>
  <si>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</si>
  <si>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</si>
  <si>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</si>
  <si>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</si>
  <si>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</si>
  <si>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</si>
  <si>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</si>
  <si>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</si>
  <si>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</si>
  <si>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</si>
  <si>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</si>
  <si>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</si>
  <si>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</si>
  <si>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</si>
  <si>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</si>
  <si>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</si>
  <si>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</si>
  <si>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</si>
  <si>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</si>
  <si>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</si>
  <si>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</si>
  <si>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</si>
  <si>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</si>
  <si>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</si>
  <si>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</si>
  <si>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</si>
  <si>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</si>
  <si>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</si>
  <si>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</si>
  <si>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</si>
  <si>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</si>
  <si>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</si>
  <si>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</si>
  <si>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</si>
  <si>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</si>
  <si>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</si>
  <si>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</si>
  <si>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</si>
  <si>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</si>
  <si>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</si>
  <si>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</si>
  <si>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</si>
  <si>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</si>
  <si>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</si>
  <si>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</si>
  <si>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</si>
  <si>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</si>
  <si>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</si>
  <si>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</si>
  <si>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</si>
  <si>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</si>
  <si>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</si>
  <si>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</si>
  <si>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</si>
  <si>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</si>
  <si>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</si>
  <si>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</si>
  <si>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</si>
  <si>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</si>
  <si>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</si>
  <si>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</si>
  <si>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</si>
  <si>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</si>
  <si>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</si>
  <si>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</si>
  <si>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</si>
  <si>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</si>
  <si>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</si>
  <si>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</si>
  <si>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</si>
  <si>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</si>
  <si>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</si>
  <si>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</si>
  <si>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</si>
  <si>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</si>
  <si>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</si>
  <si>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</si>
  <si>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</si>
  <si>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</si>
  <si>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</si>
  <si>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</si>
  <si>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</si>
  <si>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</si>
  <si>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</si>
  <si>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</si>
  <si>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</si>
  <si>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</si>
  <si>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</si>
  <si>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</si>
  <si>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</si>
  <si>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</si>
  <si>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</si>
  <si>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</si>
  <si>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</si>
  <si>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</si>
  <si>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</si>
  <si>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</si>
  <si>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</si>
  <si>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</si>
  <si>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</si>
  <si>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</si>
  <si>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</si>
  <si>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</si>
  <si>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</si>
  <si>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</si>
  <si>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</si>
  <si>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</si>
  <si>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</si>
  <si>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</si>
  <si>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</si>
  <si>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</si>
  <si>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</si>
  <si>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</si>
  <si>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</si>
  <si>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</si>
  <si>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</si>
  <si>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</si>
  <si>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</si>
  <si>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</si>
  <si>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</si>
  <si>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</si>
  <si>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</si>
  <si>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</si>
  <si>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</si>
  <si>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</si>
  <si>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</si>
  <si>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</si>
  <si>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</si>
  <si>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</si>
  <si>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</si>
  <si>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</si>
  <si>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</si>
  <si>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</si>
  <si>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</si>
  <si>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</si>
  <si>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</si>
  <si>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</si>
  <si>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</si>
  <si>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</si>
  <si>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</si>
  <si>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</si>
  <si>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</si>
  <si>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</si>
  <si>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</si>
  <si>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</si>
  <si>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</si>
  <si>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</si>
  <si>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</si>
  <si>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</si>
  <si>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</si>
  <si>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</si>
  <si>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</si>
  <si>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</si>
  <si>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</si>
  <si>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</si>
  <si>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</si>
  <si>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</si>
  <si>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</si>
  <si>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</si>
  <si>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</si>
  <si>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</si>
  <si>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</si>
  <si>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</si>
  <si>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</si>
  <si>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</si>
  <si>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</si>
  <si>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</si>
  <si>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</si>
  <si>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</si>
  <si>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</si>
  <si>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</si>
  <si>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</si>
  <si>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</si>
  <si>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</si>
  <si>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</si>
  <si>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</si>
  <si>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</si>
  <si>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</si>
  <si>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</si>
  <si>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</si>
  <si>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</si>
  <si>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</si>
  <si>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</si>
  <si>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</si>
  <si>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</si>
  <si>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</si>
  <si>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</si>
  <si>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</si>
  <si>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</si>
  <si>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</si>
  <si>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</si>
  <si>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</si>
  <si>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</si>
  <si>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</si>
  <si>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</si>
  <si>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</si>
  <si>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</si>
  <si>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</si>
  <si>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</si>
  <si>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</si>
  <si>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</si>
  <si>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</si>
  <si>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</si>
  <si>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</si>
  <si>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</si>
  <si>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</si>
  <si>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</si>
  <si>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</si>
  <si>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</si>
  <si>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</si>
  <si>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</si>
  <si>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</si>
  <si>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</si>
  <si>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</si>
  <si>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</si>
  <si>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</si>
  <si>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</si>
  <si>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</si>
  <si>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</si>
  <si>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</si>
  <si>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</si>
  <si>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</si>
  <si>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</si>
  <si>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</si>
  <si>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</si>
  <si>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</si>
  <si>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</si>
  <si>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</si>
  <si>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</si>
  <si>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</si>
  <si>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</si>
  <si>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</si>
  <si>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</si>
  <si>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</si>
  <si>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</si>
  <si>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</si>
  <si>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</si>
  <si>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</si>
  <si>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</si>
  <si>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</si>
  <si>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</si>
  <si>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</si>
  <si>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</si>
  <si>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</si>
  <si>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</si>
  <si>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</si>
  <si>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</si>
  <si>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</si>
  <si>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</si>
  <si>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</si>
  <si>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</si>
  <si>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</si>
  <si>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</si>
  <si>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</si>
  <si>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</si>
  <si>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</si>
  <si>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</si>
  <si>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</si>
  <si>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</si>
  <si>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</si>
  <si>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</si>
  <si>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</si>
  <si>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</si>
  <si>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</si>
  <si>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</si>
  <si>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</si>
  <si>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</si>
  <si>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</si>
  <si>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</si>
  <si>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</si>
  <si>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</si>
  <si>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</si>
  <si>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</si>
  <si>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</si>
  <si>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</si>
  <si>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</si>
  <si>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</si>
  <si>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</si>
  <si>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</si>
  <si>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</si>
  <si>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</si>
  <si>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</si>
  <si>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</si>
  <si>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</si>
  <si>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</si>
  <si>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</si>
  <si>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</si>
  <si>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</si>
  <si>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</si>
  <si>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</si>
  <si>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</si>
  <si>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</si>
  <si>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</si>
  <si>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</si>
  <si>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</si>
  <si>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</si>
  <si>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</si>
  <si>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</si>
  <si>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</si>
  <si>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</si>
  <si>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</si>
  <si>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</si>
  <si>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</si>
  <si>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</si>
  <si>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</si>
  <si>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</si>
  <si>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</si>
  <si>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</si>
  <si>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</si>
  <si>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</si>
  <si>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</si>
  <si>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</si>
  <si>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</si>
  <si>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</si>
  <si>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</si>
  <si>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</si>
  <si>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</si>
  <si>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</si>
  <si>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</si>
  <si>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</si>
  <si>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</si>
  <si>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</si>
  <si>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</si>
  <si>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</si>
  <si>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</si>
  <si>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</si>
  <si>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</si>
  <si>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</si>
  <si>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</si>
  <si>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</si>
  <si>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</si>
  <si>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</si>
  <si>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</si>
  <si>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</si>
  <si>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</si>
  <si>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</si>
  <si>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</si>
  <si>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</si>
  <si>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</si>
  <si>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</si>
  <si>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</si>
  <si>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</si>
  <si>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</si>
  <si>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</si>
  <si>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</si>
  <si>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</si>
  <si>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</si>
  <si>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</si>
  <si>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</si>
  <si>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</si>
  <si>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</si>
  <si>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</si>
  <si>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</si>
  <si>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</si>
  <si>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</si>
  <si>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</si>
  <si>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</si>
  <si>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</si>
  <si>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</si>
  <si>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</si>
  <si>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</si>
  <si>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</si>
  <si>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</si>
  <si>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</si>
  <si>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</si>
  <si>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</si>
  <si>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</si>
  <si>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</si>
  <si>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</si>
  <si>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</si>
  <si>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</si>
  <si>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</si>
  <si>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</si>
  <si>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</si>
  <si>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</si>
  <si>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</si>
  <si>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</si>
  <si>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</si>
  <si>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</si>
  <si>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</si>
  <si>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</si>
  <si>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</si>
  <si>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</si>
  <si>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</si>
  <si>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</si>
  <si>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</si>
  <si>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</si>
  <si>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</si>
  <si>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</si>
  <si>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</si>
  <si>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</si>
  <si>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</si>
  <si>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</si>
  <si>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</si>
  <si>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</si>
  <si>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</si>
  <si>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</si>
  <si>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</si>
  <si>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</si>
  <si>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</si>
  <si>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</si>
  <si>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</si>
  <si>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</si>
  <si>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</si>
  <si>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</si>
  <si>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</si>
  <si>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</si>
  <si>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</si>
  <si>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</si>
  <si>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</si>
  <si>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</si>
  <si>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</si>
  <si>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</si>
  <si>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</si>
  <si>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</si>
  <si>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</si>
  <si>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</si>
  <si>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</si>
  <si>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</si>
  <si>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</si>
  <si>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</si>
  <si>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</si>
  <si>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</si>
  <si>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</si>
  <si>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</si>
  <si>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</si>
  <si>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</si>
  <si>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</si>
  <si>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</si>
  <si>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</si>
  <si>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</si>
  <si>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</si>
  <si>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</si>
  <si>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</si>
  <si>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</si>
  <si>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</si>
  <si>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</si>
  <si>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</si>
  <si>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</si>
  <si>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</si>
  <si>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</si>
  <si>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</si>
  <si>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</si>
  <si>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</si>
  <si>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</si>
  <si>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</si>
  <si>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</si>
  <si>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</si>
  <si>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</si>
  <si>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</si>
  <si>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</si>
  <si>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</si>
  <si>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</si>
  <si>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</si>
  <si>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</si>
  <si>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</si>
  <si>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</si>
  <si>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</si>
  <si>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</si>
  <si>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</si>
  <si>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</si>
  <si>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</si>
  <si>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</si>
  <si>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</si>
  <si>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</si>
  <si>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</si>
  <si>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</si>
  <si>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</si>
  <si>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</si>
  <si>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</si>
  <si>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</si>
  <si>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</si>
  <si>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</si>
  <si>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</si>
  <si>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</si>
  <si>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</si>
  <si>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</si>
  <si>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</si>
  <si>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</si>
  <si>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</si>
  <si>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</si>
  <si>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</si>
  <si>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</si>
  <si>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</si>
  <si>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</si>
  <si>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</si>
  <si>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</si>
  <si>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</si>
  <si>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</si>
  <si>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</si>
  <si>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</si>
  <si>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</si>
  <si>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</si>
  <si>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</si>
  <si>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</si>
  <si>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</si>
  <si>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</si>
  <si>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</si>
  <si>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</si>
  <si>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</si>
  <si>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</si>
  <si>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</si>
  <si>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</si>
  <si>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</si>
  <si>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</si>
  <si>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</si>
  <si>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</si>
  <si>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</si>
  <si>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</si>
  <si>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</si>
  <si>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</si>
  <si>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</si>
  <si>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</si>
  <si>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</si>
  <si>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</si>
  <si>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</si>
  <si>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</si>
  <si>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</si>
  <si>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</si>
  <si>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</si>
  <si>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</si>
  <si>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</si>
  <si>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</si>
  <si>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</si>
  <si>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</si>
  <si>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</si>
  <si>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</si>
  <si>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</si>
  <si>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</si>
  <si>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</si>
  <si>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</si>
  <si>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</si>
  <si>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</si>
  <si>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</si>
  <si>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</si>
  <si>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</si>
  <si>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</si>
  <si>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</si>
  <si>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</si>
  <si>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</si>
  <si>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</si>
  <si>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</si>
  <si>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</si>
  <si>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</si>
  <si>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</si>
  <si>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</si>
  <si>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</si>
  <si>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</si>
  <si>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</si>
  <si>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</si>
  <si>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</si>
  <si>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</si>
  <si>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</si>
  <si>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</si>
  <si>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</si>
  <si>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</si>
  <si>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</si>
  <si>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</si>
  <si>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</si>
  <si>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</si>
  <si>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</si>
  <si>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</si>
  <si>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</si>
  <si>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</si>
  <si>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</si>
  <si>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</si>
  <si>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</si>
  <si>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</si>
  <si>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</si>
  <si>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</si>
  <si>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</si>
  <si>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</si>
  <si>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</si>
  <si>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</si>
  <si>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</si>
  <si>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</si>
  <si>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</si>
  <si>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</si>
  <si>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</si>
  <si>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</si>
  <si>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</si>
  <si>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</si>
  <si>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</si>
  <si>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</si>
  <si>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</si>
  <si>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</si>
  <si>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</si>
  <si>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</si>
  <si>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</si>
  <si>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</si>
  <si>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</si>
  <si>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</si>
  <si>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</si>
  <si>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</si>
  <si>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</si>
  <si>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</si>
  <si>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</si>
  <si>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</si>
  <si>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</si>
  <si>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</si>
  <si>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</si>
  <si>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</si>
  <si>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</si>
  <si>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</si>
  <si>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</si>
  <si>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</si>
  <si>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</si>
  <si>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</si>
  <si>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</si>
  <si>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</si>
  <si>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</si>
  <si>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</si>
  <si>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</si>
  <si>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</si>
  <si>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</si>
  <si>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</si>
  <si>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</si>
  <si>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</si>
  <si>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</si>
  <si>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</si>
  <si>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</si>
  <si>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</si>
  <si>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</si>
  <si>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</si>
  <si>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</si>
  <si>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</si>
  <si>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</si>
  <si>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</si>
  <si>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</si>
  <si>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</si>
  <si>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</si>
  <si>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</si>
  <si>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</si>
  <si>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</si>
  <si>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</si>
  <si>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</si>
  <si>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</si>
  <si>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</si>
  <si>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</si>
  <si>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</si>
  <si>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</si>
  <si>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</si>
  <si>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</si>
  <si>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</si>
  <si>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</si>
  <si>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</si>
  <si>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</si>
  <si>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</si>
  <si>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</si>
  <si>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</si>
  <si>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</si>
  <si>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</si>
  <si>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</si>
  <si>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</si>
  <si>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</si>
  <si>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</si>
  <si>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</si>
  <si>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</si>
  <si>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</si>
  <si>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</si>
  <si>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</si>
  <si>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</si>
  <si>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</si>
  <si>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</si>
  <si>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</si>
  <si>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</si>
  <si>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</si>
  <si>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</si>
  <si>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</si>
  <si>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</si>
  <si>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</si>
  <si>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</si>
  <si>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</si>
  <si>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</si>
  <si>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</si>
  <si>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</si>
  <si>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</si>
  <si>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</si>
  <si>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</si>
  <si>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</si>
  <si>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</si>
  <si>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</si>
  <si>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</si>
  <si>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</si>
  <si>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</si>
  <si>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</si>
  <si>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</si>
  <si>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</si>
  <si>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</si>
  <si>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</si>
  <si>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</si>
  <si>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</si>
  <si>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</si>
  <si>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</si>
  <si>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</si>
  <si>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</si>
  <si>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</si>
  <si>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</si>
  <si>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</si>
  <si>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</si>
  <si>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</si>
  <si>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</si>
  <si>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</si>
  <si>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</si>
  <si>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</si>
  <si>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</si>
  <si>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</si>
  <si>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</si>
  <si>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</si>
  <si>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</si>
  <si>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</si>
  <si>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</si>
  <si>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</si>
  <si>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</si>
  <si>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</si>
  <si>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</si>
  <si>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</si>
  <si>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</si>
  <si>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</si>
  <si>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</si>
  <si>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</si>
  <si>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</si>
  <si>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</si>
  <si>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</si>
  <si>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</si>
  <si>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</si>
  <si>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</si>
  <si>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</si>
  <si>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</si>
  <si>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</si>
  <si>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</si>
  <si>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</si>
  <si>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</si>
  <si>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</si>
  <si>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</si>
  <si>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</si>
  <si>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</si>
  <si>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</si>
  <si>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</si>
  <si>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</si>
  <si>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</si>
  <si>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</si>
  <si>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</si>
  <si>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</si>
  <si>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</si>
  <si>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</si>
  <si>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</si>
  <si>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</si>
  <si>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</si>
  <si>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</si>
  <si>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</si>
  <si>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</si>
  <si>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</si>
  <si>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</si>
  <si>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</si>
  <si>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</si>
  <si>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</si>
  <si>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</si>
  <si>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</si>
  <si>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</si>
  <si>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</si>
  <si>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</si>
  <si>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</si>
  <si>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</si>
  <si>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</si>
  <si>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</si>
  <si>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</si>
  <si>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</si>
  <si>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</si>
  <si>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</si>
  <si>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</si>
  <si>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</si>
  <si>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</si>
  <si>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</si>
  <si>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</si>
  <si>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</si>
  <si>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</si>
  <si>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</si>
  <si>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</si>
  <si>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</si>
  <si>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</si>
  <si>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</si>
  <si>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</si>
  <si>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</si>
  <si>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</si>
  <si>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</si>
  <si>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</si>
  <si>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</si>
  <si>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</si>
  <si>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</si>
  <si>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</si>
  <si>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</si>
  <si>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</si>
  <si>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</si>
  <si>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</si>
  <si>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</si>
  <si>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</si>
  <si>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</si>
  <si>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</si>
  <si>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</si>
  <si>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</si>
  <si>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</si>
  <si>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</si>
  <si>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</si>
  <si>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</si>
  <si>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</si>
  <si>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</si>
  <si>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</si>
  <si>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</si>
  <si>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</si>
  <si>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</si>
  <si>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</si>
  <si>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</si>
  <si>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</si>
  <si>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</si>
  <si>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</si>
  <si>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</si>
  <si>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</si>
  <si>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</si>
  <si>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</si>
  <si>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</si>
  <si>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</si>
  <si>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</si>
  <si>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</si>
  <si>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</si>
  <si>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</si>
  <si>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</si>
  <si>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</si>
  <si>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</si>
  <si>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</si>
  <si>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</si>
  <si>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</si>
  <si>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</si>
  <si>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</si>
  <si>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</si>
  <si>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</si>
  <si>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</si>
  <si>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</si>
  <si>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</si>
  <si>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</si>
  <si>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</si>
  <si>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</si>
  <si>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</si>
  <si>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</si>
  <si>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</si>
  <si>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</si>
  <si>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</si>
  <si>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</si>
  <si>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</si>
  <si>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</si>
  <si>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</si>
  <si>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</si>
  <si>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</si>
  <si>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</si>
  <si>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</si>
  <si>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</si>
  <si>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</si>
  <si>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</si>
  <si>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</si>
  <si>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</si>
  <si>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</si>
  <si>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</si>
  <si>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</si>
  <si>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</si>
  <si>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</si>
  <si>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</si>
  <si>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</si>
  <si>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</si>
  <si>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</si>
  <si>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</si>
  <si>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</si>
  <si>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</si>
  <si>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</si>
  <si>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</si>
  <si>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</si>
  <si>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</si>
  <si>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</si>
  <si>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</si>
  <si>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</si>
  <si>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</si>
  <si>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</si>
  <si>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</si>
  <si>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</si>
  <si>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</si>
  <si>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</si>
  <si>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</si>
  <si>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</si>
  <si>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</si>
  <si>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</si>
  <si>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</si>
  <si>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</si>
  <si>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</si>
  <si>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</si>
  <si>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</si>
  <si>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</si>
  <si>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</si>
  <si>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</si>
  <si>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</si>
  <si>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</si>
  <si>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</si>
  <si>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</si>
  <si>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</si>
  <si>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</si>
  <si>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</si>
  <si>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</si>
  <si>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</si>
  <si>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</si>
  <si>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</si>
  <si>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</si>
  <si>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</si>
  <si>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</si>
  <si>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</si>
  <si>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</si>
  <si>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</si>
  <si>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</si>
  <si>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</si>
  <si>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</si>
  <si>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</si>
  <si>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</si>
  <si>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</si>
  <si>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</si>
  <si>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</si>
  <si>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</si>
  <si>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</si>
  <si>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</si>
  <si>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</si>
  <si>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</si>
  <si>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</si>
  <si>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</si>
  <si>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</si>
  <si>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</si>
  <si>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</si>
  <si>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</si>
  <si>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</si>
  <si>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</si>
  <si>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</si>
  <si>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</si>
  <si>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</si>
  <si>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</si>
  <si>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</si>
  <si>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</si>
  <si>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</si>
  <si>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</si>
  <si>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</si>
  <si>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</si>
  <si>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</si>
  <si>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</si>
  <si>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</si>
  <si>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</si>
  <si>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</si>
  <si>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</si>
  <si>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</si>
  <si>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</si>
  <si>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</si>
  <si>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</si>
  <si>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</si>
  <si>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</si>
  <si>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</si>
  <si>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</si>
  <si>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</si>
  <si>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</si>
  <si>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</si>
  <si>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</si>
  <si>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</si>
  <si>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</si>
  <si>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</si>
  <si>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</si>
  <si>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</si>
  <si>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</si>
  <si>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</si>
  <si>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</si>
  <si>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</si>
  <si>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</si>
  <si>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</si>
  <si>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</si>
  <si>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</si>
  <si>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</si>
  <si>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</si>
  <si>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</si>
  <si>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</si>
  <si>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</si>
  <si>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</si>
  <si>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</si>
  <si>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</si>
  <si>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</si>
  <si>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</si>
  <si>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</si>
  <si>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</si>
  <si>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</si>
  <si>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</si>
  <si>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</si>
  <si>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</si>
  <si>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</si>
  <si>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</si>
  <si>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</si>
  <si>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</si>
  <si>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</si>
  <si>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</si>
  <si>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</si>
  <si>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</si>
  <si>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</si>
  <si>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</si>
  <si>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</si>
  <si>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</si>
  <si>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</si>
  <si>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</si>
  <si>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</si>
  <si>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</si>
  <si>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</si>
  <si>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</si>
  <si>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</si>
  <si>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</si>
  <si>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</si>
  <si>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</si>
  <si>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</si>
  <si>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</si>
  <si>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</si>
  <si>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</si>
  <si>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</si>
  <si>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</si>
  <si>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</si>
  <si>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</si>
  <si>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</si>
  <si>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</si>
  <si>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</si>
  <si>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</si>
  <si>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</si>
  <si>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</si>
  <si>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</si>
  <si>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</si>
  <si>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</si>
  <si>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</si>
  <si>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</si>
  <si>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</si>
  <si>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</si>
  <si>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</si>
  <si>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</si>
  <si>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</si>
  <si>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</si>
  <si>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</si>
  <si>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</si>
  <si>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</si>
  <si>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</si>
  <si>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</si>
  <si>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</si>
  <si>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</si>
  <si>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</si>
  <si>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</si>
  <si>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</si>
  <si>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</si>
  <si>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</si>
  <si>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</si>
  <si>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</si>
  <si>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</si>
  <si>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</si>
  <si>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</si>
  <si>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</si>
  <si>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</si>
  <si>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</si>
  <si>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</si>
  <si>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</si>
  <si>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</si>
  <si>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</si>
  <si>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</si>
  <si>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</si>
  <si>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</si>
  <si>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</si>
  <si>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</si>
  <si>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</si>
  <si>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</si>
  <si>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</si>
  <si>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</si>
  <si>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</si>
  <si>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</si>
  <si>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</si>
  <si>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</si>
  <si>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</si>
  <si>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</si>
  <si>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</si>
  <si>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</si>
  <si>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</si>
  <si>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</si>
  <si>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</si>
  <si>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</si>
  <si>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</si>
  <si>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</si>
  <si>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</si>
  <si>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</si>
  <si>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</si>
  <si>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</si>
  <si>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</si>
  <si>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</si>
  <si>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</si>
  <si>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</si>
  <si>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</si>
  <si>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</si>
  <si>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</si>
  <si>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</si>
  <si>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</si>
  <si>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</si>
  <si>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</si>
  <si>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</si>
  <si>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</si>
  <si>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</si>
  <si>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</si>
  <si>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</si>
  <si>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</si>
  <si>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</si>
  <si>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</si>
  <si>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</si>
  <si>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</si>
  <si>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</si>
  <si>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</si>
  <si>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</si>
  <si>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</si>
  <si>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</si>
  <si>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</si>
  <si>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</si>
  <si>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</si>
  <si>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</si>
  <si>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</si>
  <si>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</si>
  <si>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</si>
  <si>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</si>
  <si>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</si>
  <si>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</si>
  <si>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</si>
  <si>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</si>
  <si>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</si>
  <si>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</si>
  <si>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</si>
  <si>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</si>
  <si>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</si>
  <si>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</si>
  <si>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</si>
  <si>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</si>
  <si>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</si>
  <si>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</si>
  <si>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</si>
  <si>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</si>
  <si>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</si>
  <si>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</si>
  <si>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</si>
  <si>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</si>
  <si>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</si>
  <si>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</si>
  <si>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</si>
  <si>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</si>
  <si>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</si>
  <si>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</si>
  <si>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</si>
  <si>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</si>
  <si>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</si>
  <si>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</si>
  <si>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</si>
  <si>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</si>
  <si>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</si>
  <si>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</si>
  <si>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</si>
  <si>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</si>
  <si>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</si>
  <si>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</si>
  <si>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</si>
  <si>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</si>
  <si>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</si>
  <si>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</si>
  <si>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</si>
  <si>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</si>
  <si>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</si>
  <si>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</si>
  <si>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</si>
  <si>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</si>
  <si>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</si>
  <si>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</si>
  <si>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</si>
  <si>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</si>
  <si>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</si>
  <si>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</si>
  <si>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</si>
  <si>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</si>
  <si>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</si>
  <si>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</si>
  <si>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</si>
  <si>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</si>
  <si>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</si>
  <si>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</si>
  <si>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</si>
  <si>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</si>
  <si>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</si>
  <si>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</si>
  <si>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</si>
  <si>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</si>
  <si>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</si>
  <si>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</si>
  <si>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</si>
  <si>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</si>
  <si>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</si>
  <si>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</si>
  <si>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</si>
  <si>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</si>
  <si>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</si>
  <si>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</si>
  <si>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</si>
  <si>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</si>
  <si>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</si>
  <si>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</si>
  <si>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</si>
  <si>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</si>
  <si>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</si>
  <si>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</si>
  <si>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</si>
  <si>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</si>
  <si>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</si>
  <si>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</si>
  <si>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</si>
  <si>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</si>
  <si>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</si>
  <si>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</si>
  <si>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</si>
  <si>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</si>
  <si>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</si>
  <si>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</si>
  <si>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</si>
  <si>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</si>
  <si>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</si>
  <si>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</si>
  <si>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</si>
  <si>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</si>
  <si>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</si>
  <si>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</si>
  <si>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</si>
  <si>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</si>
  <si>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</si>
  <si>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</si>
  <si>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</si>
  <si>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</si>
  <si>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</si>
  <si>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</si>
  <si>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</si>
  <si>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</si>
  <si>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</si>
  <si>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</si>
  <si>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</si>
  <si>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</si>
  <si>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</si>
  <si>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</si>
  <si>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</si>
  <si>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</si>
  <si>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</si>
  <si>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</si>
  <si>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</si>
  <si>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</si>
  <si>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</si>
  <si>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</si>
  <si>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</si>
  <si>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</si>
  <si>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</si>
  <si>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</si>
  <si>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</si>
  <si>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</si>
  <si>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</si>
  <si>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</si>
  <si>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</si>
  <si>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</si>
  <si>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</si>
  <si>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</si>
  <si>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</si>
  <si>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</si>
  <si>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</si>
  <si>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</si>
  <si>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</si>
  <si>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</si>
  <si>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</si>
  <si>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</si>
  <si>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</si>
  <si>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</si>
  <si>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</si>
  <si>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</si>
  <si>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</si>
  <si>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</si>
  <si>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</si>
  <si>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</si>
  <si>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</si>
  <si>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</si>
  <si>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</si>
  <si>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</si>
  <si>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</si>
  <si>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</si>
  <si>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</si>
  <si>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</si>
  <si>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</si>
  <si>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</si>
  <si>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</si>
  <si>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</si>
  <si>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</si>
  <si>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</si>
  <si>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</si>
  <si>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</si>
  <si>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</si>
  <si>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</si>
  <si>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</si>
  <si>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</si>
  <si>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</si>
  <si>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</si>
  <si>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</si>
  <si>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</si>
  <si>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</si>
  <si>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</si>
  <si>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</si>
  <si>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</si>
  <si>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</si>
  <si>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</si>
  <si>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</si>
  <si>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</si>
  <si>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</si>
  <si>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</si>
  <si>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</si>
  <si>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</si>
  <si>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</si>
  <si>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</si>
  <si>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</si>
  <si>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</si>
  <si>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</si>
  <si>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</si>
  <si>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</si>
  <si>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</si>
  <si>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</si>
  <si>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</si>
  <si>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</si>
  <si>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</si>
  <si>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</si>
  <si>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</si>
  <si>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</si>
  <si>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</si>
  <si>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</si>
  <si>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</si>
  <si>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</si>
  <si>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</si>
  <si>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</si>
  <si>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</si>
  <si>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</si>
  <si>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</si>
  <si>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</si>
  <si>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</si>
  <si>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</si>
  <si>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</si>
  <si>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</si>
  <si>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</si>
  <si>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</si>
  <si>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</si>
  <si>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</si>
  <si>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</si>
  <si>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</si>
  <si>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</si>
  <si>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</si>
  <si>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</si>
  <si>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</si>
  <si>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</si>
  <si>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</si>
  <si>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</si>
  <si>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</si>
  <si>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</si>
  <si>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</si>
  <si>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</si>
  <si>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</si>
  <si>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</si>
  <si>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</si>
  <si>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</si>
  <si>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</si>
  <si>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</si>
  <si>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</si>
  <si>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</si>
  <si>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</si>
  <si>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</si>
  <si>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</si>
  <si>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</si>
  <si>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</si>
  <si>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</si>
  <si>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</si>
  <si>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</si>
  <si>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</si>
  <si>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</si>
  <si>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</si>
  <si>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</si>
  <si>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</si>
  <si>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</si>
  <si>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</si>
  <si>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</si>
  <si>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</si>
  <si>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</si>
  <si>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</si>
  <si>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</si>
  <si>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</si>
  <si>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</si>
  <si>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</si>
  <si>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</si>
  <si>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</si>
  <si>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</si>
  <si>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</si>
  <si>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</si>
  <si>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</si>
  <si>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</si>
  <si>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</si>
  <si>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</si>
  <si>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</si>
  <si>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</si>
  <si>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</si>
  <si>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</si>
  <si>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</si>
  <si>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</si>
  <si>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</si>
  <si>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</si>
  <si>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</si>
  <si>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</si>
  <si>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</si>
  <si>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</si>
  <si>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</si>
  <si>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</si>
  <si>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</si>
  <si>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</si>
  <si>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</si>
  <si>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</si>
  <si>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</si>
  <si>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</si>
  <si>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</si>
  <si>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</si>
  <si>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</si>
  <si>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</si>
  <si>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</si>
  <si>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</si>
  <si>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</si>
  <si>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</si>
  <si>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</si>
  <si>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</si>
  <si>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</si>
  <si>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</si>
  <si>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</si>
  <si>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</si>
  <si>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</si>
  <si>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</si>
  <si>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</si>
  <si>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</si>
  <si>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</si>
  <si>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</si>
  <si>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</si>
  <si>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</si>
  <si>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</si>
  <si>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</si>
  <si>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</si>
  <si>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</si>
  <si>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</si>
  <si>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</si>
  <si>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</si>
  <si>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</si>
  <si>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</si>
  <si>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</si>
  <si>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</si>
  <si>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</si>
  <si>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</si>
  <si>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</si>
  <si>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</si>
  <si>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</si>
  <si>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</si>
  <si>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</si>
  <si>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</si>
  <si>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</si>
  <si>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</si>
  <si>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</si>
  <si>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</si>
  <si>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</si>
  <si>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</si>
  <si>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</si>
  <si>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</si>
  <si>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</si>
  <si>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</si>
  <si>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</si>
  <si>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</si>
  <si>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</si>
  <si>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</si>
  <si>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</si>
  <si>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</si>
  <si>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</si>
  <si>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</si>
  <si>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</si>
  <si>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</si>
  <si>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</si>
  <si>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</si>
  <si>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</si>
  <si>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</si>
  <si>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</si>
  <si>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</si>
  <si>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</si>
  <si>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</si>
  <si>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</si>
  <si>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</si>
  <si>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</si>
  <si>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</si>
  <si>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</si>
  <si>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</si>
  <si>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</si>
  <si>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</si>
  <si>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</si>
  <si>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</si>
  <si>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</si>
  <si>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</si>
  <si>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</si>
  <si>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</si>
  <si>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</si>
  <si>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</si>
  <si>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</si>
  <si>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</si>
  <si>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</si>
  <si>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</si>
  <si>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</si>
  <si>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</si>
  <si>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</si>
  <si>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</si>
  <si>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</si>
  <si>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</si>
  <si>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</si>
  <si>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</si>
  <si>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</si>
  <si>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</si>
  <si>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</si>
  <si>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</si>
  <si>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</si>
  <si>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</si>
  <si>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</si>
  <si>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</si>
  <si>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</si>
  <si>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</si>
  <si>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</si>
  <si>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</si>
  <si>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</si>
  <si>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</si>
  <si>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</si>
  <si>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</si>
  <si>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</si>
  <si>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</si>
  <si>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</si>
  <si>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</si>
  <si>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</si>
  <si>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</si>
  <si>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</si>
  <si>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</si>
  <si>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</si>
  <si>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</si>
  <si>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</si>
  <si>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</si>
  <si>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</si>
  <si>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</si>
  <si>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</si>
  <si>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</si>
  <si>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</si>
  <si>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</si>
  <si>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</si>
  <si>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</si>
  <si>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</si>
  <si>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</si>
  <si>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</si>
  <si>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</si>
  <si>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</si>
  <si>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</si>
  <si>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</si>
  <si>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</si>
  <si>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</si>
  <si>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</si>
  <si>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</si>
  <si>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</si>
  <si>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</si>
  <si>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</si>
  <si>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</si>
  <si>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</si>
  <si>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</si>
  <si>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</si>
  <si>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</si>
  <si>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</si>
  <si>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</si>
  <si>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</si>
  <si>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</si>
  <si>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</si>
  <si>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</si>
  <si>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</si>
  <si>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</si>
  <si>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</si>
  <si>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</si>
  <si>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</si>
  <si>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</si>
  <si>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</si>
  <si>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</si>
  <si>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</si>
  <si>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</si>
  <si>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</si>
  <si>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</si>
  <si>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</si>
  <si>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</si>
  <si>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</si>
  <si>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</si>
  <si>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</si>
  <si>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</si>
  <si>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</si>
  <si>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</si>
  <si>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</si>
  <si>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</si>
  <si>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</si>
  <si>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</si>
  <si>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</si>
  <si>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</si>
  <si>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</si>
  <si>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</si>
  <si>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</si>
  <si>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</si>
  <si>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</si>
  <si>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</si>
  <si>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</si>
  <si>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</si>
  <si>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</si>
  <si>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</si>
  <si>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</si>
  <si>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</si>
  <si>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</si>
  <si>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</si>
  <si>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</si>
  <si>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</si>
  <si>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</si>
  <si>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</si>
  <si>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</si>
  <si>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</si>
  <si>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</si>
  <si>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</si>
  <si>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</si>
  <si>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</si>
  <si>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</si>
  <si>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</si>
  <si>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</si>
  <si>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</si>
  <si>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</si>
  <si>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</si>
  <si>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</si>
  <si>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</si>
  <si>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</si>
  <si>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</si>
  <si>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</si>
  <si>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</si>
  <si>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</si>
  <si>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</si>
  <si>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</si>
  <si>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</si>
  <si>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</si>
  <si>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</si>
  <si>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</si>
  <si>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</si>
  <si>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</si>
  <si>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</si>
  <si>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</si>
  <si>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</si>
  <si>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</si>
  <si>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</si>
  <si>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</si>
  <si>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</si>
  <si>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</si>
  <si>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</si>
  <si>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</si>
  <si>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</si>
  <si>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</si>
  <si>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</si>
  <si>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</si>
  <si>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</si>
  <si>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</si>
  <si>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</si>
  <si>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</si>
  <si>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</si>
  <si>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</si>
  <si>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</si>
  <si>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</si>
  <si>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</si>
  <si>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</si>
  <si>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</si>
  <si>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</si>
  <si>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</si>
  <si>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</si>
  <si>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</si>
  <si>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</si>
  <si>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</si>
  <si>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</si>
  <si>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</si>
  <si>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</si>
  <si>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</si>
  <si>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</si>
  <si>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</si>
  <si>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</si>
  <si>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</si>
  <si>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</si>
  <si>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</si>
  <si>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</si>
  <si>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</si>
  <si>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</si>
  <si>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</si>
  <si>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</si>
  <si>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</si>
  <si>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</si>
  <si>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</si>
  <si>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</si>
  <si>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</si>
  <si>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</si>
  <si>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</si>
  <si>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</si>
  <si>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</si>
  <si>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</si>
  <si>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</si>
  <si>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</si>
  <si>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</si>
  <si>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</si>
  <si>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</si>
  <si>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</si>
  <si>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</si>
  <si>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</si>
  <si>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</si>
  <si>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</si>
  <si>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</si>
  <si>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</si>
  <si>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</si>
  <si>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</si>
  <si>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</si>
  <si>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</si>
  <si>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</si>
  <si>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</si>
  <si>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</si>
  <si>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</si>
  <si>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</si>
  <si>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</si>
  <si>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</si>
  <si>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</si>
  <si>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</si>
  <si>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</si>
  <si>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</si>
  <si>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</si>
  <si>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</si>
  <si>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</si>
  <si>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</si>
  <si>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</si>
  <si>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</si>
  <si>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</si>
  <si>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</si>
  <si>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</si>
  <si>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</si>
  <si>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</si>
  <si>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</si>
  <si>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</si>
  <si>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</si>
  <si>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</si>
  <si>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</si>
  <si>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</si>
  <si>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</si>
  <si>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</si>
  <si>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</si>
  <si>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</si>
  <si>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</si>
  <si>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</si>
  <si>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</si>
  <si>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</si>
  <si>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</si>
  <si>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</si>
  <si>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</si>
  <si>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</si>
  <si>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</si>
  <si>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</si>
  <si>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</si>
  <si>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</si>
  <si>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</si>
  <si>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</si>
  <si>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</si>
  <si>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</si>
  <si>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</si>
  <si>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</si>
  <si>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</si>
  <si>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</si>
  <si>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</si>
  <si>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</si>
  <si>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</si>
  <si>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</si>
  <si>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</si>
  <si>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</si>
  <si>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</si>
  <si>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</si>
  <si>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</si>
  <si>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</si>
  <si>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</si>
  <si>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</si>
  <si>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</si>
  <si>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</si>
  <si>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</si>
  <si>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</si>
  <si>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</si>
  <si>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</si>
  <si>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</si>
  <si>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</si>
  <si>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</si>
  <si>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</si>
  <si>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</si>
  <si>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</si>
  <si>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</si>
  <si>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</si>
  <si>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</si>
  <si>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</si>
  <si>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</si>
  <si>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</si>
  <si>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</si>
  <si>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</si>
  <si>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</si>
  <si>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</si>
  <si>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</si>
  <si>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</si>
  <si>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</si>
  <si>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</si>
  <si>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</si>
  <si>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</si>
  <si>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</si>
  <si>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</si>
  <si>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</si>
  <si>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</si>
  <si>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</si>
  <si>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</si>
  <si>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</si>
  <si>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</si>
  <si>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</si>
  <si>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</si>
  <si>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</si>
  <si>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</si>
  <si>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</si>
  <si>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</si>
  <si>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</si>
  <si>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</si>
  <si>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</si>
  <si>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</si>
  <si>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</si>
  <si>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</si>
  <si>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</si>
  <si>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</si>
  <si>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</si>
  <si>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</si>
  <si>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</si>
  <si>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</si>
  <si>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</si>
  <si>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</si>
  <si>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</si>
  <si>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</si>
  <si>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</si>
  <si>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</si>
  <si>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</si>
  <si>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</si>
  <si>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</si>
  <si>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</si>
  <si>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</si>
  <si>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</si>
  <si>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</si>
  <si>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</si>
  <si>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</si>
  <si>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</si>
  <si>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</si>
  <si>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</si>
  <si>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</si>
  <si>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</si>
  <si>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</si>
  <si>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</si>
  <si>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</si>
  <si>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</si>
  <si>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</si>
  <si>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</si>
  <si>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</si>
  <si>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</si>
  <si>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</si>
  <si>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</si>
  <si>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</si>
  <si>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</si>
  <si>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</si>
  <si>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</si>
  <si>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</si>
  <si>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</si>
  <si>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</si>
  <si>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</si>
  <si>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</si>
  <si>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</si>
  <si>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</si>
  <si>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</si>
  <si>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</si>
  <si>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</si>
  <si>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</si>
  <si>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</si>
  <si>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</si>
  <si>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</si>
  <si>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</si>
  <si>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</si>
  <si>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</si>
  <si>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</si>
  <si>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</si>
  <si>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</si>
  <si>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</si>
  <si>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</si>
  <si>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</si>
  <si>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</si>
  <si>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</si>
  <si>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</si>
  <si>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</si>
  <si>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</si>
  <si>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</si>
  <si>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</si>
  <si>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</si>
  <si>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</si>
  <si>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</si>
  <si>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</si>
  <si>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</si>
  <si>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</si>
  <si>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</si>
  <si>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</si>
  <si>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</si>
  <si>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</si>
  <si>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</si>
  <si>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</si>
  <si>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</si>
  <si>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</si>
  <si>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</si>
  <si>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</si>
  <si>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</si>
  <si>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</si>
  <si>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</si>
  <si>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</si>
  <si>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</si>
  <si>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</si>
  <si>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</si>
  <si>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</si>
  <si>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</si>
  <si>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</si>
  <si>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</si>
  <si>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</si>
  <si>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</si>
  <si>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</si>
  <si>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</si>
  <si>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</si>
  <si>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</si>
  <si>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</si>
  <si>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</si>
  <si>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</si>
  <si>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</si>
  <si>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</si>
  <si>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</si>
  <si>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</si>
  <si>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</si>
  <si>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</si>
  <si>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</si>
  <si>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</si>
  <si>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</si>
  <si>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</si>
  <si>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</si>
  <si>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</si>
  <si>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</si>
  <si>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</si>
  <si>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</si>
  <si>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</si>
  <si>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</si>
  <si>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</si>
  <si>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</si>
  <si>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</si>
  <si>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</si>
  <si>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</si>
  <si>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</si>
  <si>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</si>
  <si>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</si>
  <si>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</si>
  <si>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</si>
  <si>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</si>
  <si>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</si>
  <si>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</si>
  <si>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</si>
  <si>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</si>
  <si>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</si>
  <si>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</si>
  <si>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</si>
  <si>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</si>
  <si>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</si>
  <si>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</si>
  <si>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</si>
  <si>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</si>
  <si>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</si>
  <si>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</si>
  <si>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</si>
  <si>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</si>
  <si>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</si>
  <si>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</si>
  <si>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</si>
  <si>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</si>
  <si>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</si>
  <si>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</si>
  <si>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</si>
  <si>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</si>
  <si>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</si>
  <si>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</si>
  <si>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</si>
  <si>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</si>
  <si>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</si>
  <si>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</si>
  <si>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</si>
  <si>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</si>
  <si>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</si>
  <si>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</si>
  <si>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</si>
  <si>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</si>
  <si>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</si>
  <si>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</si>
  <si>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</si>
  <si>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</si>
  <si>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</si>
  <si>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</si>
  <si>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</si>
  <si>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</si>
  <si>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</si>
  <si>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</si>
  <si>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</si>
  <si>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</si>
  <si>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</si>
  <si>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</si>
  <si>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</si>
  <si>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</si>
  <si>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</si>
  <si>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</si>
  <si>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</si>
  <si>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</si>
  <si>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</si>
  <si>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</si>
  <si>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</si>
  <si>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</si>
  <si>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</si>
  <si>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</si>
  <si>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</si>
  <si>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</si>
  <si>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</si>
  <si>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</si>
  <si>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</si>
  <si>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</si>
  <si>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</si>
  <si>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</si>
  <si>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</si>
  <si>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</si>
  <si>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</si>
  <si>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</si>
  <si>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</si>
  <si>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</si>
  <si>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</si>
  <si>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</si>
  <si>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</si>
  <si>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</si>
  <si>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</si>
  <si>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</si>
  <si>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</si>
  <si>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</si>
  <si>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</si>
  <si>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</si>
  <si>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</si>
  <si>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</si>
  <si>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</si>
  <si>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</si>
  <si>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</si>
  <si>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</si>
  <si>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</si>
  <si>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</si>
  <si>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</si>
  <si>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</si>
  <si>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</si>
  <si>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</si>
  <si>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</si>
  <si>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</si>
  <si>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</si>
  <si>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</si>
  <si>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</si>
  <si>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</si>
  <si>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</si>
  <si>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</si>
  <si>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</si>
  <si>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</si>
  <si>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</si>
  <si>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</si>
  <si>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</si>
  <si>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</si>
  <si>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</si>
  <si>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</si>
  <si>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</si>
  <si>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</si>
  <si>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</si>
  <si>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</si>
  <si>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</si>
  <si>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</si>
  <si>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</si>
  <si>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</si>
  <si>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</si>
  <si>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</si>
  <si>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</si>
  <si>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</si>
  <si>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</si>
  <si>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</si>
  <si>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</si>
  <si>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</si>
  <si>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</si>
  <si>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</si>
  <si>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</si>
  <si>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</si>
  <si>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</si>
  <si>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</si>
  <si>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</si>
  <si>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</si>
  <si>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</si>
  <si>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</si>
  <si>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</si>
  <si>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</si>
  <si>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</si>
  <si>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</si>
  <si>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</si>
  <si>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</si>
  <si>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</si>
  <si>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</si>
  <si>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</si>
  <si>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</si>
  <si>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</si>
  <si>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</si>
  <si>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</si>
  <si>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</si>
  <si>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</si>
  <si>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</si>
  <si>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</si>
  <si>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</si>
  <si>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</si>
  <si>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</si>
  <si>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</si>
  <si>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</si>
  <si>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</si>
  <si>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</si>
  <si>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</si>
  <si>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</si>
  <si>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</si>
  <si>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</si>
  <si>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</si>
  <si>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</si>
  <si>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</si>
  <si>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</si>
  <si>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</si>
  <si>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</si>
  <si>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</si>
  <si>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</si>
  <si>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</si>
  <si>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</si>
  <si>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</si>
  <si>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</si>
  <si>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</si>
  <si>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</si>
  <si>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</si>
  <si>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</si>
  <si>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</si>
  <si>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</si>
  <si>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</si>
  <si>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</si>
  <si>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</si>
  <si>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</si>
  <si>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</si>
  <si>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</si>
  <si>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</si>
  <si>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</si>
  <si>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</si>
  <si>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</si>
  <si>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</si>
  <si>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</si>
  <si>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</si>
  <si>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</si>
  <si>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</si>
  <si>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</si>
  <si>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</si>
  <si>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</si>
  <si>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</si>
  <si>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</si>
  <si>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</si>
  <si>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</si>
  <si>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</si>
  <si>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</si>
  <si>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</si>
  <si>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</si>
  <si>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</si>
  <si>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</si>
  <si>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</si>
  <si>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</si>
  <si>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</si>
  <si>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</si>
  <si>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</si>
  <si>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</si>
  <si>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</si>
  <si>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</si>
  <si>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</si>
  <si>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</si>
  <si>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</si>
  <si>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</si>
  <si>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</si>
  <si>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</si>
  <si>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</si>
  <si>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</si>
  <si>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</si>
  <si>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</si>
  <si>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</si>
  <si>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</si>
  <si>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</si>
  <si>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</si>
  <si>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</si>
  <si>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</si>
  <si>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</si>
  <si>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</si>
  <si>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</si>
  <si>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</si>
  <si>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</si>
  <si>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</si>
  <si>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</si>
  <si>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</si>
  <si>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</si>
  <si>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</si>
  <si>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</si>
  <si>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</si>
  <si>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</si>
  <si>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</si>
  <si>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</si>
  <si>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</si>
  <si>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</si>
  <si>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</si>
  <si>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</si>
  <si>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</si>
  <si>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</si>
  <si>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</si>
  <si>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</si>
  <si>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</si>
  <si>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</si>
  <si>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</si>
  <si>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</si>
  <si>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</si>
  <si>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</si>
  <si>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</si>
  <si>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</si>
  <si>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</si>
  <si>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</si>
  <si>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</si>
  <si>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</si>
  <si>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</si>
  <si>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</si>
  <si>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</si>
  <si>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</si>
  <si>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</si>
  <si>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</si>
  <si>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</si>
  <si>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</si>
  <si>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</si>
  <si>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</si>
  <si>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</si>
  <si>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</si>
  <si>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</si>
  <si>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</si>
  <si>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</si>
  <si>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</si>
  <si>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</si>
  <si>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</si>
  <si>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</si>
  <si>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</si>
  <si>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</si>
  <si>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</si>
  <si>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</si>
  <si>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</si>
  <si>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</si>
  <si>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</si>
  <si>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</si>
  <si>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</si>
  <si>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</si>
  <si>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</si>
  <si>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</si>
  <si>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</si>
  <si>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</si>
  <si>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</si>
  <si>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</si>
  <si>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</si>
  <si>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</si>
  <si>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</si>
  <si>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</si>
  <si>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</si>
  <si>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</si>
  <si>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</si>
  <si>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</si>
  <si>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</si>
  <si>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</si>
  <si>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</si>
  <si>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</si>
  <si>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</si>
  <si>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</si>
  <si>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</si>
  <si>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</si>
  <si>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</si>
  <si>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</si>
  <si>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</si>
  <si>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</si>
  <si>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</si>
  <si>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</si>
  <si>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</si>
  <si>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</si>
  <si>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</si>
  <si>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</si>
  <si>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</si>
  <si>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</si>
  <si>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</si>
  <si>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</si>
  <si>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</si>
  <si>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</si>
  <si>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</si>
  <si>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</si>
  <si>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</si>
  <si>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</si>
  <si>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</si>
  <si>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</si>
  <si>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</si>
  <si>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</si>
  <si>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</si>
  <si>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</si>
  <si>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</si>
  <si>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</si>
  <si>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</si>
  <si>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</si>
  <si>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</si>
  <si>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</si>
  <si>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</si>
  <si>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</si>
  <si>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</si>
  <si>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</si>
  <si>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</si>
  <si>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</si>
  <si>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</si>
  <si>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</si>
  <si>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</si>
  <si>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</si>
  <si>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</si>
  <si>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</si>
  <si>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</si>
  <si>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</si>
  <si>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</si>
  <si>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</si>
  <si>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</si>
  <si>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</si>
  <si>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</si>
  <si>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</si>
  <si>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</si>
  <si>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</si>
  <si>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</si>
  <si>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</si>
  <si>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</si>
  <si>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</si>
  <si>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</si>
  <si>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</si>
  <si>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</si>
  <si>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</si>
  <si>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</si>
  <si>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</si>
  <si>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</si>
  <si>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</si>
  <si>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</si>
  <si>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</si>
  <si>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</si>
  <si>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</si>
  <si>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</si>
  <si>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</si>
  <si>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</si>
  <si>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</si>
  <si>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</si>
  <si>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</si>
  <si>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</si>
  <si>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</si>
  <si>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</si>
  <si>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</si>
  <si>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</si>
  <si>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</si>
  <si>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</si>
  <si>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</si>
  <si>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</si>
  <si>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</si>
  <si>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</si>
  <si>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</si>
  <si>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</si>
  <si>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</si>
  <si>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</si>
  <si>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</si>
  <si>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</si>
  <si>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</si>
  <si>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</si>
  <si>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</si>
  <si>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</si>
  <si>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</si>
  <si>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</si>
  <si>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</si>
  <si>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</si>
  <si>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</si>
  <si>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</si>
  <si>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</si>
  <si>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</si>
  <si>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</si>
  <si>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</si>
  <si>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</si>
  <si>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</si>
  <si>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</si>
  <si>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</si>
  <si>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</si>
  <si>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</si>
  <si>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</si>
  <si>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</si>
  <si>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</si>
  <si>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</si>
  <si>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</si>
  <si>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</si>
  <si>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</si>
  <si>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</si>
  <si>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</si>
  <si>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</si>
  <si>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</si>
  <si>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</si>
  <si>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</si>
  <si>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</si>
  <si>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</si>
  <si>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</si>
  <si>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</si>
  <si>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</si>
  <si>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</si>
  <si>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</si>
  <si>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</si>
  <si>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</si>
  <si>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</si>
  <si>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</si>
  <si>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</si>
  <si>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</si>
  <si>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</si>
  <si>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</si>
  <si>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</si>
  <si>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</si>
  <si>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</si>
  <si>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</si>
  <si>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</si>
  <si>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</si>
  <si>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</si>
  <si>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</si>
  <si>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</si>
  <si>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</si>
  <si>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</si>
  <si>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</si>
  <si>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</si>
  <si>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</si>
  <si>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</si>
  <si>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</si>
  <si>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</si>
  <si>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</si>
  <si>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</si>
  <si>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</si>
  <si>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</si>
  <si>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</si>
  <si>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</si>
  <si>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</si>
  <si>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</si>
  <si>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</si>
  <si>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</si>
  <si>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</si>
  <si>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</si>
  <si>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</si>
  <si>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</si>
  <si>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</si>
  <si>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</si>
  <si>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</si>
  <si>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</si>
  <si>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</si>
  <si>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</si>
  <si>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</si>
  <si>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</si>
  <si>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</si>
  <si>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</si>
  <si>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</si>
  <si>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</si>
  <si>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</si>
  <si>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</si>
  <si>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</si>
  <si>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</si>
  <si>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</si>
  <si>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</si>
  <si>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</si>
  <si>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</si>
  <si>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</si>
  <si>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</si>
  <si>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</si>
  <si>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</si>
  <si>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</si>
  <si>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</si>
  <si>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</si>
  <si>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</si>
  <si>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</si>
  <si>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</si>
  <si>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</si>
  <si>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</si>
  <si>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</si>
  <si>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</si>
  <si>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</si>
  <si>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</si>
  <si>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</si>
  <si>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</si>
  <si>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</si>
  <si>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</si>
  <si>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</si>
  <si>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</si>
  <si>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</si>
  <si>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</si>
  <si>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</si>
  <si>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</si>
  <si>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</si>
  <si>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</si>
  <si>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</si>
  <si>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</si>
  <si>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</si>
  <si>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</si>
  <si>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</si>
  <si>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</si>
  <si>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</si>
  <si>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</si>
  <si>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</si>
  <si>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</si>
  <si>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</si>
  <si>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</si>
  <si>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</si>
  <si>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</si>
  <si>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</si>
  <si>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</si>
  <si>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</si>
  <si>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</si>
  <si>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</si>
  <si>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</si>
  <si>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</si>
  <si>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</si>
  <si>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</si>
  <si>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</si>
  <si>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</si>
  <si>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</si>
  <si>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</si>
  <si>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</si>
  <si>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</si>
  <si>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</si>
  <si>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</si>
  <si>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</si>
  <si>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</si>
  <si>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</si>
  <si>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</si>
  <si>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</si>
  <si>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</si>
  <si>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</si>
  <si>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</si>
  <si>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</si>
  <si>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</si>
  <si>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</si>
  <si>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</si>
  <si>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</si>
  <si>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</si>
  <si>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</si>
  <si>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</si>
  <si>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</si>
  <si>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</si>
  <si>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</si>
  <si>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</si>
  <si>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</si>
  <si>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</si>
  <si>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</si>
  <si>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</si>
  <si>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</si>
  <si>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</si>
  <si>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</si>
  <si>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</si>
  <si>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</si>
  <si>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</si>
  <si>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</si>
  <si>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</si>
  <si>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</si>
  <si>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</si>
  <si>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</si>
  <si>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</si>
  <si>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</si>
  <si>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</si>
  <si>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</si>
  <si>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</si>
  <si>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</si>
  <si>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</si>
  <si>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</si>
  <si>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</si>
  <si>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</si>
  <si>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</si>
  <si>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</si>
  <si>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</si>
  <si>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</si>
  <si>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</si>
  <si>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</si>
  <si>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</si>
  <si>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</si>
  <si>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</si>
  <si>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</si>
  <si>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</si>
  <si>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</si>
  <si>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</si>
  <si>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</si>
  <si>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</si>
  <si>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</si>
  <si>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</si>
  <si>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</si>
  <si>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</si>
  <si>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</si>
  <si>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</si>
  <si>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</si>
  <si>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</si>
  <si>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</si>
  <si>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</si>
  <si>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</si>
  <si>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</si>
  <si>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</si>
  <si>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</si>
  <si>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</si>
  <si>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</si>
  <si>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</si>
  <si>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</si>
  <si>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</si>
  <si>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</si>
  <si>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</si>
  <si>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</si>
  <si>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</si>
  <si>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</si>
  <si>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</si>
  <si>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</si>
  <si>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</si>
  <si>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</si>
  <si>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</si>
  <si>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</si>
  <si>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</si>
  <si>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</si>
  <si>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</si>
  <si>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</si>
  <si>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</si>
  <si>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</si>
  <si>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</si>
  <si>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</si>
  <si>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</si>
  <si>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</si>
  <si>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</si>
  <si>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</si>
  <si>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</si>
  <si>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</si>
  <si>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</si>
  <si>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</si>
  <si>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</si>
  <si>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</si>
  <si>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</si>
  <si>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</si>
  <si>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</si>
  <si>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</si>
  <si>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</si>
  <si>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</si>
  <si>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</si>
  <si>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</si>
  <si>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</si>
  <si>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</si>
  <si>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</si>
  <si>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</si>
  <si>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</si>
  <si>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</si>
  <si>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</si>
  <si>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</si>
  <si>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</si>
  <si>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</si>
  <si>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</si>
  <si>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</si>
  <si>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</si>
  <si>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</si>
  <si>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</si>
  <si>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</si>
  <si>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</si>
  <si>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</si>
  <si>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</si>
  <si>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</si>
  <si>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</si>
  <si>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</si>
  <si>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</si>
  <si>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</si>
  <si>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</si>
  <si>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</si>
  <si>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</si>
  <si>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</si>
  <si>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</si>
  <si>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</si>
  <si>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</si>
  <si>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</si>
  <si>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</si>
  <si>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</si>
  <si>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</si>
  <si>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</si>
  <si>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</si>
  <si>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</si>
  <si>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</si>
  <si>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</si>
  <si>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</si>
  <si>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</si>
  <si>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</si>
  <si>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</si>
  <si>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</si>
  <si>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</si>
  <si>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</si>
  <si>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</si>
  <si>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</si>
  <si>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</si>
  <si>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</si>
  <si>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</si>
  <si>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</si>
  <si>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</si>
  <si>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</si>
  <si>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</si>
  <si>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</si>
  <si>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</si>
  <si>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</si>
  <si>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</si>
  <si>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</si>
  <si>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</si>
  <si>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</si>
  <si>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</si>
  <si>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</si>
  <si>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</si>
  <si>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</si>
  <si>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</si>
  <si>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</si>
  <si>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</si>
  <si>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</si>
  <si>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</si>
  <si>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</si>
  <si>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</si>
  <si>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</si>
  <si>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</si>
  <si>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</si>
  <si>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</si>
  <si>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</si>
  <si>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</si>
  <si>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</si>
  <si>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</si>
  <si>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</si>
  <si>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</si>
  <si>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</si>
  <si>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</si>
  <si>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</si>
  <si>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</si>
  <si>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</si>
  <si>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</si>
  <si>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</si>
  <si>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</si>
  <si>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</si>
  <si>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</si>
  <si>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</si>
  <si>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</si>
  <si>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</si>
  <si>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</si>
  <si>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</si>
  <si>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</si>
  <si>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</si>
  <si>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</si>
  <si>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</si>
  <si>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</si>
  <si>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</si>
  <si>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</si>
  <si>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</si>
  <si>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</si>
  <si>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</si>
  <si>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</si>
  <si>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</si>
  <si>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</si>
  <si>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</si>
  <si>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</si>
  <si>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</si>
  <si>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</si>
  <si>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</si>
  <si>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</si>
  <si>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</si>
  <si>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</si>
  <si>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</si>
  <si>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</si>
  <si>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</si>
  <si>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</si>
  <si>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</si>
  <si>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</si>
  <si>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</si>
  <si>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</si>
  <si>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</si>
  <si>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</si>
  <si>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</si>
  <si>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</si>
  <si>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</si>
  <si>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</si>
  <si>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</si>
  <si>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</si>
  <si>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</si>
  <si>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</si>
  <si>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</si>
  <si>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</si>
  <si>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</si>
  <si>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</si>
  <si>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</si>
  <si>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</si>
  <si>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</si>
  <si>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</si>
  <si>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</si>
  <si>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</si>
  <si>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</si>
  <si>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</si>
  <si>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</si>
  <si>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</si>
  <si>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</si>
  <si>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</si>
  <si>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</si>
  <si>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</si>
  <si>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</si>
  <si>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</si>
  <si>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</si>
  <si>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</si>
  <si>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</si>
  <si>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</si>
  <si>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</si>
  <si>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</si>
  <si>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</si>
  <si>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</si>
  <si>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</si>
  <si>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</si>
  <si>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</si>
  <si>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</si>
  <si>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</si>
  <si>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</si>
  <si>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</si>
  <si>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</si>
  <si>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</si>
  <si>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</si>
  <si>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</si>
  <si>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</si>
  <si>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</si>
  <si>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</si>
  <si>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</si>
  <si>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</si>
  <si>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</si>
  <si>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</si>
  <si>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</si>
  <si>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</si>
  <si>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</si>
  <si>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</si>
  <si>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</si>
  <si>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</si>
  <si>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</si>
  <si>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</si>
  <si>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</si>
  <si>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</si>
  <si>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</si>
  <si>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</si>
  <si>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</si>
  <si>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</si>
  <si>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</si>
  <si>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</si>
  <si>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</si>
  <si>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</si>
  <si>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</si>
  <si>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</si>
  <si>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</si>
  <si>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</si>
  <si>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</si>
  <si>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</si>
  <si>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</si>
  <si>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</si>
  <si>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</si>
  <si>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</si>
  <si>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</si>
  <si>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</si>
  <si>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</si>
  <si>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</si>
  <si>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</si>
  <si>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</si>
  <si>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</si>
  <si>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</si>
  <si>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</si>
  <si>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</si>
  <si>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</si>
  <si>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</si>
  <si>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</si>
  <si>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</si>
  <si>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</si>
  <si>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</si>
  <si>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</si>
  <si>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</si>
  <si>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</si>
  <si>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</si>
  <si>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</si>
  <si>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</si>
  <si>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</si>
  <si>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</si>
  <si>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</si>
  <si>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</si>
  <si>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</si>
  <si>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</si>
  <si>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</si>
  <si>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</si>
  <si>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</si>
  <si>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</si>
  <si>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</si>
  <si>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</si>
  <si>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</si>
  <si>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</si>
  <si>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</si>
  <si>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</si>
  <si>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</si>
  <si>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</si>
  <si>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</si>
  <si>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</si>
  <si>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</si>
  <si>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</si>
  <si>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</si>
  <si>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</si>
  <si>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</si>
  <si>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</si>
  <si>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</si>
  <si>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</si>
  <si>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</si>
  <si>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</si>
  <si>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</si>
  <si>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</si>
  <si>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</si>
  <si>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</si>
  <si>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</si>
  <si>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</si>
  <si>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</si>
  <si>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</si>
  <si>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</si>
  <si>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</si>
  <si>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</si>
  <si>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</si>
  <si>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</si>
  <si>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</si>
  <si>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</si>
  <si>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</si>
  <si>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</si>
  <si>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</si>
  <si>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</si>
  <si>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</si>
  <si>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</si>
  <si>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</si>
  <si>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</si>
  <si>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</si>
  <si>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</si>
  <si>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</si>
  <si>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</si>
  <si>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</si>
  <si>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</si>
  <si>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</si>
  <si>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</si>
  <si>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</si>
  <si>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</si>
  <si>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</si>
  <si>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</si>
  <si>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</si>
  <si>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</si>
  <si>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</si>
  <si>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</si>
  <si>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</si>
  <si>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</si>
  <si>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</si>
  <si>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</si>
  <si>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</si>
  <si>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</si>
  <si>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</si>
  <si>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</si>
  <si>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</si>
  <si>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</si>
  <si>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</si>
  <si>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</si>
  <si>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</si>
  <si>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</si>
  <si>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</si>
  <si>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</si>
  <si>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</si>
  <si>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</si>
  <si>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</si>
  <si>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</si>
  <si>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</si>
  <si>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</si>
  <si>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</si>
  <si>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</si>
  <si>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</si>
  <si>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</si>
  <si>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</si>
  <si>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</si>
  <si>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</si>
  <si>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</si>
  <si>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</si>
  <si>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</si>
  <si>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</si>
  <si>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</si>
  <si>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</si>
  <si>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</si>
  <si>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</si>
  <si>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</si>
  <si>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</si>
  <si>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</si>
  <si>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</si>
  <si>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</si>
  <si>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</si>
  <si>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</si>
  <si>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</si>
  <si>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</si>
  <si>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</si>
  <si>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</si>
  <si>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</si>
  <si>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</si>
  <si>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</si>
  <si>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</si>
  <si>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</si>
  <si>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</si>
  <si>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</si>
  <si>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</si>
  <si>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</si>
  <si>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</si>
  <si>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</si>
  <si>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</si>
  <si>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</si>
  <si>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</si>
  <si>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</si>
  <si>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</si>
  <si>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</si>
  <si>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</si>
  <si>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</si>
  <si>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</si>
  <si>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</si>
  <si>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</si>
  <si>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</si>
  <si>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</si>
  <si>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</si>
  <si>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</si>
  <si>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</si>
  <si>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</si>
  <si>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</si>
  <si>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</si>
  <si>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</si>
  <si>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</si>
  <si>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</si>
  <si>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</si>
  <si>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</si>
  <si>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</si>
  <si>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</si>
  <si>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</si>
  <si>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</si>
  <si>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</si>
  <si>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</si>
  <si>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</si>
  <si>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</si>
  <si>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</si>
  <si>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</si>
  <si>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</si>
  <si>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</si>
  <si>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</si>
  <si>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</si>
  <si>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</si>
  <si>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</si>
  <si>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</si>
  <si>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</si>
  <si>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</si>
  <si>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</si>
  <si>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</si>
  <si>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</si>
  <si>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</si>
  <si>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</si>
  <si>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</si>
  <si>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</si>
  <si>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</si>
  <si>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</si>
  <si>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</si>
  <si>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</si>
  <si>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</si>
  <si>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</si>
  <si>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</si>
  <si>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</si>
  <si>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</si>
  <si>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</si>
  <si>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</si>
  <si>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</si>
  <si>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</si>
  <si>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</si>
  <si>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</si>
  <si>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</si>
  <si>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</si>
  <si>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</si>
  <si>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</si>
  <si>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</si>
  <si>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</si>
  <si>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</si>
  <si>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</si>
  <si>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</si>
  <si>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</si>
  <si>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</si>
  <si>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</si>
  <si>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</si>
  <si>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</si>
  <si>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</si>
  <si>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</si>
  <si>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</si>
  <si>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</si>
  <si>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</si>
  <si>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</si>
  <si>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</si>
  <si>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</si>
  <si>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</si>
  <si>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</si>
  <si>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</si>
  <si>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</si>
  <si>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</si>
  <si>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</si>
  <si>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</si>
  <si>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</si>
  <si>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</si>
  <si>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</si>
  <si>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</si>
  <si>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</si>
  <si>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</si>
  <si>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</si>
  <si>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</si>
  <si>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</si>
  <si>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</si>
  <si>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</si>
  <si>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</si>
  <si>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</si>
  <si>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</si>
  <si>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</si>
  <si>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</si>
  <si>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</si>
  <si>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</si>
  <si>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</si>
  <si>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</si>
  <si>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</si>
  <si>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</si>
  <si>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</si>
  <si>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</si>
  <si>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</si>
  <si>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</si>
  <si>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</si>
  <si>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</si>
  <si>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</si>
  <si>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</si>
  <si>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</si>
  <si>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</si>
  <si>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</si>
  <si>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</si>
  <si>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</si>
  <si>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</si>
  <si>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</si>
  <si>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</si>
  <si>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</si>
  <si>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</si>
  <si>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</si>
  <si>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</si>
  <si>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</si>
  <si>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</si>
  <si>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</si>
  <si>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</si>
  <si>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</si>
  <si>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</si>
  <si>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</si>
  <si>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</si>
  <si>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</si>
  <si>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</si>
  <si>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</si>
  <si>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</si>
  <si>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</si>
  <si>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</si>
  <si>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</si>
  <si>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</si>
  <si>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</si>
  <si>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</si>
  <si>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</si>
  <si>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</si>
  <si>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</si>
  <si>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</si>
  <si>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</si>
  <si>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</si>
  <si>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</si>
  <si>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</si>
  <si>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</si>
  <si>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</si>
  <si>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</si>
  <si>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</si>
  <si>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</si>
  <si>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</si>
  <si>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</si>
  <si>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</si>
  <si>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</si>
  <si>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</si>
  <si>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</si>
  <si>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</si>
  <si>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</si>
  <si>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</si>
  <si>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</si>
  <si>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</si>
  <si>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</si>
  <si>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</si>
  <si>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</si>
  <si>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</si>
  <si>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</si>
  <si>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</si>
  <si>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</si>
  <si>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</si>
  <si>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</si>
  <si>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</si>
  <si>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</si>
  <si>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</si>
  <si>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</si>
  <si>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</si>
  <si>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</si>
  <si>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</si>
  <si>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</si>
  <si>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</si>
  <si>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</si>
  <si>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</si>
  <si>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</si>
  <si>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</si>
  <si>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</si>
  <si>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</si>
  <si>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</si>
  <si>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</si>
  <si>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</si>
  <si>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</si>
  <si>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</si>
  <si>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</si>
  <si>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</si>
  <si>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</si>
  <si>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</si>
  <si>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</si>
  <si>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</si>
  <si>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</si>
  <si>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</si>
  <si>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</si>
  <si>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</si>
  <si>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</si>
  <si>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</si>
  <si>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</si>
  <si>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</si>
  <si>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</si>
  <si>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</si>
  <si>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</si>
  <si>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</si>
  <si>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</si>
  <si>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</si>
  <si>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</si>
  <si>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</si>
  <si>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</si>
  <si>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</si>
  <si>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</si>
  <si>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</si>
  <si>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</si>
  <si>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</si>
  <si>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</si>
  <si>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</si>
  <si>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</si>
  <si>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</si>
  <si>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</si>
  <si>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</si>
  <si>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</si>
  <si>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</si>
  <si>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</si>
  <si>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</si>
  <si>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</si>
  <si>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</si>
  <si>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</si>
  <si>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</si>
  <si>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</si>
  <si>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</si>
  <si>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</si>
  <si>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</si>
  <si>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</si>
  <si>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</si>
  <si>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</si>
  <si>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</si>
  <si>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</si>
  <si>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</si>
  <si>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</si>
  <si>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</si>
  <si>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</si>
  <si>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</si>
  <si>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</si>
  <si>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</si>
  <si>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</si>
  <si>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</si>
  <si>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</si>
  <si>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</si>
  <si>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</si>
  <si>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</si>
  <si>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</si>
  <si>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</si>
  <si>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</si>
  <si>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</si>
  <si>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</si>
  <si>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</si>
  <si>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</si>
  <si>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</si>
  <si>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</si>
  <si>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</si>
  <si>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</si>
  <si>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</si>
  <si>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</si>
  <si>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</si>
  <si>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</si>
  <si>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</si>
  <si>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</si>
  <si>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</si>
  <si>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</si>
  <si>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</si>
  <si>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</si>
  <si>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</si>
  <si>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</si>
  <si>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</si>
  <si>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</si>
  <si>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</si>
  <si>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</si>
  <si>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</si>
  <si>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</si>
  <si>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</si>
  <si>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</si>
  <si>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</si>
  <si>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</si>
  <si>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</si>
  <si>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</si>
  <si>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</si>
  <si>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</si>
  <si>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</si>
  <si>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</si>
  <si>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</si>
  <si>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</si>
  <si>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</si>
  <si>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</si>
  <si>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</si>
  <si>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</si>
  <si>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</si>
  <si>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</si>
  <si>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</si>
  <si>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</si>
  <si>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</si>
  <si>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</si>
  <si>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</si>
  <si>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</si>
  <si>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</si>
  <si>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</si>
  <si>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</si>
  <si>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</si>
  <si>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</si>
  <si>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</si>
  <si>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</si>
  <si>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</si>
  <si>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</si>
  <si>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</si>
  <si>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</si>
  <si>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</si>
  <si>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</si>
  <si>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</si>
  <si>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</si>
  <si>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</si>
  <si>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</si>
  <si>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</si>
  <si>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</si>
  <si>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</si>
  <si>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</si>
  <si>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</si>
  <si>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</si>
  <si>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</si>
  <si>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</si>
  <si>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</si>
  <si>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</si>
  <si>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</si>
  <si>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</si>
  <si>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</si>
  <si>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</si>
  <si>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</si>
  <si>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</si>
  <si>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</si>
  <si>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</si>
  <si>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</si>
  <si>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</si>
  <si>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</si>
  <si>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</si>
  <si>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</si>
  <si>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</si>
  <si>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</si>
  <si>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</si>
  <si>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</si>
  <si>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</si>
  <si>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</si>
  <si>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</si>
  <si>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</si>
  <si>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</si>
  <si>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</si>
  <si>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</si>
  <si>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</si>
  <si>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</si>
  <si>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</si>
  <si>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</si>
  <si>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</si>
  <si>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</si>
  <si>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</si>
  <si>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</si>
  <si>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</si>
  <si>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</si>
  <si>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</si>
  <si>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</si>
  <si>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</si>
  <si>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</si>
  <si>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</si>
  <si>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</si>
  <si>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</si>
  <si>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</si>
  <si>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</si>
  <si>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</si>
  <si>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</si>
  <si>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</si>
  <si>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</si>
  <si>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</si>
  <si>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</si>
  <si>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</si>
  <si>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</si>
  <si>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</si>
  <si>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</si>
  <si>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</si>
  <si>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</si>
  <si>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</si>
  <si>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</si>
  <si>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</si>
  <si>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</si>
  <si>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</si>
  <si>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</si>
  <si>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</si>
  <si>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</si>
  <si>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</si>
  <si>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</si>
  <si>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</si>
  <si>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</si>
  <si>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</si>
  <si>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</si>
  <si>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</si>
  <si>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</si>
  <si>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</si>
  <si>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</si>
  <si>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</si>
  <si>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</si>
  <si>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</si>
  <si>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</si>
  <si>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</si>
  <si>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</si>
  <si>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</si>
  <si>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</si>
  <si>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</si>
  <si>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</si>
  <si>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</si>
  <si>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</si>
  <si>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</si>
  <si>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</si>
  <si>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</si>
  <si>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</si>
  <si>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</si>
  <si>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</si>
  <si>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</si>
  <si>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</si>
  <si>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</si>
  <si>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</si>
  <si>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</si>
  <si>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</si>
  <si>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</si>
  <si>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</si>
  <si>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</si>
  <si>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</si>
  <si>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</si>
  <si>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</si>
  <si>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</si>
  <si>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</si>
  <si>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</si>
  <si>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</si>
  <si>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</si>
  <si>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</si>
  <si>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</si>
  <si>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</si>
  <si>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</si>
  <si>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</si>
  <si>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</si>
  <si>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</si>
  <si>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</si>
  <si>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</si>
  <si>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</si>
  <si>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</si>
  <si>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</si>
  <si>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</si>
  <si>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</si>
  <si>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</si>
  <si>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</si>
  <si>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</si>
  <si>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</si>
  <si>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</si>
  <si>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</si>
  <si>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</si>
  <si>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</si>
  <si>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</si>
  <si>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</si>
  <si>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</si>
  <si>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</si>
  <si>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</si>
  <si>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</si>
  <si>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</si>
  <si>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</si>
  <si>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</si>
  <si>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</si>
  <si>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</si>
  <si>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</si>
  <si>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</si>
  <si>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</si>
  <si>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</si>
  <si>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</si>
  <si>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</si>
  <si>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</si>
  <si>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</si>
  <si>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</si>
  <si>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</si>
  <si>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</si>
  <si>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</si>
  <si>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</si>
  <si>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</si>
  <si>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</si>
  <si>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</si>
  <si>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</si>
  <si>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</si>
  <si>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</si>
  <si>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</si>
  <si>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</si>
  <si>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</si>
  <si>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</si>
  <si>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</si>
  <si>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</si>
  <si>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</si>
  <si>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</si>
  <si>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</si>
  <si>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</si>
  <si>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</si>
  <si>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</si>
  <si>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</si>
  <si>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</si>
  <si>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</si>
  <si>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</si>
  <si>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</si>
  <si>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</si>
  <si>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</si>
  <si>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</si>
  <si>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</si>
  <si>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</si>
  <si>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</si>
  <si>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</si>
  <si>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</si>
  <si>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</si>
  <si>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</si>
  <si>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</si>
  <si>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</si>
  <si>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</si>
  <si>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</si>
  <si>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</si>
  <si>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</si>
  <si>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</si>
  <si>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</si>
  <si>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</si>
  <si>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</si>
  <si>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</si>
  <si>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</si>
  <si>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</si>
  <si>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</si>
  <si>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</si>
  <si>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</si>
  <si>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</si>
  <si>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</si>
  <si>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</si>
  <si>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</si>
  <si>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</si>
  <si>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</si>
  <si>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</si>
  <si>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</si>
  <si>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</si>
  <si>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</si>
  <si>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</si>
  <si>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</si>
  <si>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</si>
  <si>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</si>
  <si>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</si>
  <si>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</si>
  <si>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</si>
  <si>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</si>
  <si>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</si>
  <si>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</si>
  <si>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</si>
  <si>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</si>
  <si>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</si>
  <si>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</si>
  <si>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</si>
  <si>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</si>
  <si>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</si>
  <si>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</si>
  <si>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</si>
  <si>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</si>
  <si>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</si>
  <si>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</si>
  <si>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</si>
  <si>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</si>
  <si>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</si>
  <si>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</si>
  <si>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</si>
  <si>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</si>
  <si>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</si>
  <si>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</si>
  <si>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</si>
  <si>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</si>
  <si>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</si>
  <si>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</si>
  <si>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</si>
  <si>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</si>
  <si>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</si>
  <si>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</si>
  <si>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</si>
  <si>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</si>
  <si>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</si>
  <si>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</si>
  <si>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</si>
  <si>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</si>
  <si>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</si>
  <si>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</si>
  <si>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</si>
  <si>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</si>
  <si>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</si>
  <si>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</si>
  <si>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</si>
  <si>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</si>
  <si>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</si>
  <si>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</si>
  <si>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</si>
  <si>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</si>
  <si>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</si>
  <si>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</si>
  <si>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</si>
  <si>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</si>
  <si>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</si>
  <si>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</si>
  <si>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</si>
  <si>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</si>
  <si>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</si>
  <si>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</si>
  <si>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</si>
  <si>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</si>
  <si>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</si>
  <si>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</si>
  <si>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</si>
  <si>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</si>
  <si>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</si>
  <si>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</si>
  <si>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</si>
  <si>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</si>
  <si>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</si>
  <si>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</si>
  <si>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</si>
  <si>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</si>
  <si>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</si>
  <si>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</si>
  <si>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</si>
  <si>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</si>
  <si>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</si>
  <si>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</si>
  <si>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</si>
  <si>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</si>
  <si>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</si>
  <si>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</si>
  <si>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</si>
  <si>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</si>
  <si>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</si>
  <si>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</si>
  <si>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</si>
  <si>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</si>
  <si>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</si>
  <si>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</si>
  <si>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</si>
  <si>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</si>
  <si>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</si>
  <si>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</si>
  <si>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</si>
  <si>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</si>
  <si>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</si>
  <si>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</si>
  <si>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</si>
  <si>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</si>
  <si>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</si>
  <si>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</si>
  <si>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</si>
  <si>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</si>
  <si>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</si>
  <si>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</si>
  <si>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</si>
  <si>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</si>
  <si>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</si>
  <si>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</si>
  <si>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</si>
  <si>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</si>
  <si>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</si>
  <si>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</si>
  <si>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</si>
  <si>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</si>
  <si>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</si>
  <si>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</si>
  <si>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</si>
  <si>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</si>
  <si>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</si>
  <si>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</si>
  <si>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</si>
  <si>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</si>
  <si>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</si>
  <si>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</si>
  <si>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</si>
  <si>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</si>
  <si>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</si>
  <si>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</si>
  <si>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</si>
  <si>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</si>
  <si>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</si>
  <si>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</si>
  <si>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</si>
  <si>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</si>
  <si>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</si>
  <si>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</si>
  <si>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</si>
  <si>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</si>
  <si>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</si>
  <si>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</si>
  <si>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</si>
  <si>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</si>
  <si>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</si>
  <si>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</si>
  <si>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</si>
  <si>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</si>
  <si>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</si>
  <si>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</si>
  <si>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</si>
  <si>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</si>
  <si>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</si>
  <si>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</si>
  <si>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</si>
  <si>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</si>
  <si>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</si>
  <si>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</si>
  <si>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</si>
  <si>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</si>
  <si>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</si>
  <si>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</si>
  <si>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</si>
  <si>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</si>
  <si>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</si>
  <si>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</si>
  <si>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</si>
  <si>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</si>
  <si>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</si>
  <si>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</si>
  <si>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</si>
  <si>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</si>
  <si>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</si>
  <si>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</si>
  <si>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</si>
  <si>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</si>
  <si>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</si>
  <si>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</si>
  <si>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</si>
  <si>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</si>
  <si>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</si>
  <si>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</si>
  <si>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</si>
  <si>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</si>
  <si>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</si>
  <si>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</si>
  <si>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</si>
  <si>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</si>
  <si>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</si>
  <si>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</si>
  <si>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</si>
  <si>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</si>
  <si>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</si>
  <si>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</si>
  <si>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</si>
  <si>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</si>
  <si>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</si>
  <si>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</si>
  <si>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</si>
  <si>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</si>
  <si>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</si>
  <si>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</si>
  <si>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</si>
  <si>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</si>
  <si>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</si>
  <si>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</si>
  <si>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</si>
  <si>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</si>
  <si>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</si>
  <si>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</si>
  <si>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</si>
  <si>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</si>
  <si>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</si>
  <si>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</si>
  <si>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</si>
  <si>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</si>
  <si>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</si>
  <si>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</si>
  <si>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</si>
  <si>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</si>
  <si>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</si>
  <si>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</si>
  <si>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</si>
  <si>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</si>
  <si>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</si>
  <si>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</si>
  <si>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</si>
  <si>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</si>
  <si>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</si>
  <si>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</si>
  <si>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</si>
  <si>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</si>
  <si>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</si>
  <si>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</si>
  <si>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</si>
  <si>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</si>
  <si>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</si>
  <si>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</si>
  <si>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</si>
  <si>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</si>
  <si>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</si>
  <si>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</si>
  <si>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</si>
  <si>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</si>
  <si>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</si>
  <si>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</si>
  <si>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</si>
  <si>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</si>
  <si>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</si>
  <si>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</si>
  <si>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</si>
  <si>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</si>
  <si>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</si>
  <si>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</si>
  <si>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</si>
  <si>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</si>
  <si>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</si>
  <si>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</si>
  <si>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</si>
  <si>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</si>
  <si>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</si>
  <si>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</si>
  <si>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</si>
  <si>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</si>
  <si>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</si>
  <si>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</si>
  <si>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</si>
  <si>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</si>
  <si>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</si>
  <si>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</si>
  <si>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</si>
  <si>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</si>
  <si>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</si>
  <si>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</si>
  <si>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</si>
  <si>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</si>
  <si>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</si>
  <si>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</si>
  <si>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</si>
  <si>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</si>
  <si>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</si>
  <si>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</si>
  <si>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</si>
  <si>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</si>
  <si>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</si>
  <si>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</si>
  <si>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</si>
  <si>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</si>
  <si>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</si>
  <si>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</si>
  <si>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</si>
  <si>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</si>
  <si>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</si>
  <si>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</si>
  <si>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</si>
  <si>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</si>
  <si>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</si>
  <si>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</si>
  <si>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</si>
  <si>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</si>
  <si>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</si>
  <si>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</si>
  <si>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</si>
  <si>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</si>
  <si>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</si>
  <si>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</si>
  <si>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</si>
  <si>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</si>
  <si>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</si>
  <si>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</si>
  <si>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</si>
  <si>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</si>
  <si>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</si>
  <si>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</si>
  <si>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</si>
  <si>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</si>
  <si>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</si>
  <si>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</si>
  <si>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</si>
  <si>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</si>
  <si>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</si>
  <si>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</si>
  <si>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</si>
  <si>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</si>
  <si>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</si>
  <si>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</si>
  <si>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</si>
  <si>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</si>
  <si>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</si>
  <si>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</si>
  <si>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</si>
  <si>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</si>
  <si>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</si>
  <si>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</si>
  <si>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</si>
  <si>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</si>
  <si>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</si>
  <si>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</si>
  <si>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</si>
  <si>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</si>
  <si>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</si>
  <si>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</si>
  <si>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</si>
  <si>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</si>
  <si>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</si>
  <si>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</si>
  <si>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</si>
  <si>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</si>
  <si>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</si>
  <si>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</si>
  <si>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</si>
  <si>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</si>
  <si>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</si>
  <si>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</si>
  <si>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</si>
  <si>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</si>
  <si>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</si>
  <si>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</si>
  <si>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</si>
  <si>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</si>
  <si>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</si>
  <si>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</si>
  <si>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</si>
  <si>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</si>
  <si>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</si>
  <si>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</si>
  <si>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</si>
  <si>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</si>
  <si>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</si>
  <si>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</si>
  <si>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</si>
  <si>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</si>
  <si>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</si>
  <si>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</si>
  <si>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</si>
  <si>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</si>
  <si>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</si>
  <si>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</si>
  <si>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</si>
  <si>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</si>
  <si>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</si>
  <si>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</si>
  <si>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</si>
  <si>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</si>
  <si>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</si>
  <si>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</si>
  <si>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</si>
  <si>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</si>
  <si>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</si>
  <si>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</si>
  <si>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</si>
  <si>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</si>
  <si>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</si>
  <si>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</si>
  <si>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</si>
  <si>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</si>
  <si>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</si>
  <si>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</si>
  <si>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</si>
  <si>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</si>
  <si>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</si>
  <si>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</si>
  <si>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</si>
  <si>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</si>
  <si>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</si>
  <si>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</si>
  <si>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</si>
  <si>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</si>
  <si>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</si>
  <si>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</si>
  <si>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</si>
  <si>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</si>
  <si>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</si>
  <si>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</si>
  <si>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</si>
  <si>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</si>
  <si>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</si>
  <si>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</si>
  <si>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</si>
  <si>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</si>
  <si>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</si>
  <si>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</si>
  <si>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</si>
  <si>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</si>
  <si>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</si>
  <si>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</si>
  <si>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</si>
  <si>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</si>
  <si>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</si>
  <si>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</si>
  <si>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</si>
  <si>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</si>
  <si>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</si>
  <si>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</si>
  <si>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</si>
  <si>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</si>
  <si>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</si>
  <si>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</si>
  <si>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</si>
  <si>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</si>
  <si>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</si>
  <si>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</si>
  <si>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</si>
  <si>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</si>
  <si>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</si>
  <si>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</si>
  <si>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</si>
  <si>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</si>
  <si>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</si>
  <si>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</si>
  <si>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</si>
  <si>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</si>
  <si>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</si>
  <si>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</si>
  <si>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</si>
  <si>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</si>
  <si>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</si>
  <si>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</si>
  <si>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</si>
  <si>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</si>
  <si>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</si>
  <si>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</si>
  <si>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</si>
  <si>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</si>
  <si>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</si>
  <si>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</si>
  <si>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</si>
  <si>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</si>
  <si>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</si>
  <si>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</si>
  <si>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</si>
  <si>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</si>
  <si>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</si>
  <si>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</si>
  <si>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</si>
  <si>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</si>
  <si>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</si>
  <si>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</si>
  <si>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</si>
  <si>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</si>
  <si>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</si>
  <si>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</si>
  <si>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</si>
  <si>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</si>
  <si>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</si>
  <si>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</si>
  <si>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</si>
  <si>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</si>
  <si>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</si>
  <si>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</si>
  <si>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</si>
  <si>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</si>
  <si>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</si>
  <si>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</si>
  <si>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</si>
  <si>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</si>
  <si>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</si>
  <si>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</si>
  <si>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</si>
  <si>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</si>
  <si>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</si>
  <si>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</si>
  <si>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</si>
  <si>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</si>
  <si>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</si>
  <si>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</si>
  <si>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</si>
  <si>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</si>
  <si>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</si>
  <si>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</si>
  <si>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</si>
  <si>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</si>
  <si>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</si>
  <si>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</si>
  <si>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</si>
  <si>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</si>
  <si>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</si>
  <si>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</si>
  <si>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</si>
  <si>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</si>
  <si>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</si>
  <si>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</si>
  <si>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</si>
  <si>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</si>
  <si>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</si>
  <si>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</si>
  <si>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</si>
  <si>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</si>
  <si>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</si>
  <si>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</si>
  <si>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</si>
  <si>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</si>
  <si>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</si>
  <si>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</si>
  <si>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</si>
  <si>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</si>
  <si>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</si>
  <si>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</si>
  <si>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</si>
  <si>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</si>
  <si>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</si>
  <si>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</si>
  <si>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</si>
  <si>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</si>
  <si>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</si>
  <si>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</si>
  <si>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</si>
  <si>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</si>
  <si>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</si>
  <si>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</si>
  <si>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</si>
  <si>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</si>
  <si>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</si>
  <si>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</si>
  <si>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</si>
  <si>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</si>
  <si>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</si>
  <si>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</si>
  <si>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</si>
  <si>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</si>
  <si>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</si>
  <si>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</si>
  <si>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</si>
  <si>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</si>
  <si>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</si>
  <si>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</si>
  <si>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</si>
  <si>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</si>
  <si>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</si>
  <si>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</si>
  <si>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</si>
  <si>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</si>
  <si>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</si>
  <si>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</si>
  <si>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</si>
  <si>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</si>
  <si>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</si>
  <si>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</si>
  <si>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</si>
  <si>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</si>
  <si>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</si>
  <si>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</si>
  <si>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</si>
  <si>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</si>
  <si>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</si>
  <si>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</si>
  <si>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</si>
  <si>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</si>
  <si>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</si>
  <si>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</si>
  <si>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</si>
  <si>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</si>
  <si>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</si>
  <si>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</si>
  <si>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</si>
  <si>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</si>
  <si>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</si>
  <si>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</si>
  <si>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</si>
  <si>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</si>
  <si>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</si>
  <si>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</si>
  <si>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</si>
  <si>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</si>
  <si>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</si>
  <si>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</si>
  <si>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</si>
  <si>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</si>
  <si>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</si>
  <si>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</si>
  <si>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</si>
  <si>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</si>
  <si>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</si>
  <si>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</si>
  <si>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</si>
  <si>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</si>
  <si>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</si>
  <si>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</si>
  <si>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</si>
  <si>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</si>
  <si>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</si>
  <si>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</si>
  <si>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</si>
  <si>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</si>
  <si>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</si>
  <si>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</si>
  <si>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</si>
  <si>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</si>
  <si>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</si>
  <si>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</si>
  <si>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</si>
  <si>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</si>
  <si>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</si>
  <si>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</si>
  <si>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</si>
  <si>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</si>
  <si>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</si>
  <si>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</si>
  <si>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</si>
  <si>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</si>
  <si>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</si>
  <si>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</si>
  <si>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</si>
  <si>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</si>
  <si>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</si>
  <si>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</si>
  <si>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</si>
  <si>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</si>
  <si>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</si>
  <si>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</si>
  <si>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</si>
  <si>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</si>
  <si>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</si>
  <si>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</si>
  <si>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</si>
  <si>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</si>
  <si>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</si>
  <si>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</si>
  <si>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</si>
  <si>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</si>
  <si>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</si>
  <si>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</si>
  <si>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</si>
  <si>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</si>
  <si>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</si>
  <si>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</si>
  <si>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</si>
  <si>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</si>
  <si>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</si>
  <si>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</si>
  <si>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</si>
  <si>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</si>
  <si>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</si>
  <si>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</si>
  <si>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</si>
  <si>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</si>
  <si>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</si>
  <si>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</si>
  <si>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</si>
  <si>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</si>
  <si>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</si>
  <si>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</si>
  <si>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</si>
  <si>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</si>
  <si>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</si>
  <si>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</si>
  <si>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</si>
  <si>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</si>
  <si>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</si>
  <si>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</si>
  <si>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</si>
  <si>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</si>
  <si>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</si>
  <si>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</si>
  <si>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</si>
  <si>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</si>
  <si>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</si>
  <si>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</si>
  <si>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</si>
  <si>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</si>
  <si>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</si>
  <si>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</si>
  <si>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</si>
  <si>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</si>
  <si>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</si>
  <si>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</si>
  <si>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</si>
  <si>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</si>
  <si>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</si>
  <si>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</si>
  <si>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</si>
  <si>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</si>
  <si>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</si>
  <si>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</si>
  <si>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</si>
  <si>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</si>
  <si>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</si>
  <si>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</si>
  <si>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</si>
  <si>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</si>
  <si>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</si>
  <si>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</si>
  <si>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</si>
  <si>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</si>
  <si>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</si>
  <si>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</si>
  <si>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</si>
  <si>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</si>
  <si>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</si>
  <si>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</si>
  <si>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</si>
  <si>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</si>
  <si>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</si>
  <si>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</si>
  <si>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</si>
  <si>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</si>
  <si>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</si>
  <si>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</si>
  <si>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</si>
  <si>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</si>
  <si>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</si>
  <si>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</si>
  <si>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</si>
  <si>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</si>
  <si>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</si>
  <si>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</si>
  <si>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</si>
  <si>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</si>
  <si>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</si>
  <si>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</si>
  <si>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</si>
  <si>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</si>
  <si>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</si>
  <si>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</si>
  <si>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</si>
  <si>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</si>
  <si>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</si>
  <si>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</si>
  <si>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</si>
  <si>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</si>
  <si>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</si>
  <si>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</si>
  <si>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</si>
  <si>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</si>
  <si>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</si>
  <si>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</si>
  <si>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</si>
  <si>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</si>
  <si>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</si>
  <si>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</si>
  <si>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</si>
  <si>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</si>
  <si>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</si>
  <si>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</si>
  <si>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</si>
  <si>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</si>
  <si>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</si>
  <si>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</si>
  <si>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</si>
  <si>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</si>
  <si>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</si>
  <si>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</si>
  <si>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</si>
  <si>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</si>
  <si>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</si>
  <si>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</si>
  <si>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</si>
  <si>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</si>
  <si>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</si>
  <si>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</si>
  <si>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</si>
  <si>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</si>
  <si>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</si>
  <si>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</si>
  <si>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</si>
  <si>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</si>
  <si>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</si>
  <si>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</si>
  <si>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</si>
  <si>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</si>
  <si>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</si>
  <si>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</si>
  <si>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</si>
  <si>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</si>
  <si>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</si>
  <si>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</si>
  <si>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</si>
  <si>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</si>
  <si>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</si>
  <si>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</si>
  <si>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</si>
  <si>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</si>
  <si>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</si>
  <si>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</si>
  <si>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</si>
  <si>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</si>
  <si>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</si>
  <si>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</si>
  <si>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</si>
  <si>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</si>
  <si>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</si>
  <si>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</si>
  <si>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</si>
  <si>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</si>
  <si>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</si>
  <si>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</si>
  <si>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</si>
  <si>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</si>
  <si>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</si>
  <si>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</si>
  <si>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</si>
  <si>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</si>
  <si>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</si>
  <si>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</si>
  <si>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</si>
  <si>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</si>
  <si>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</si>
  <si>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</si>
  <si>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</si>
  <si>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</si>
  <si>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</si>
  <si>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</si>
  <si>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</si>
  <si>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</si>
  <si>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</si>
  <si>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</si>
  <si>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</si>
  <si>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</si>
  <si>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</si>
  <si>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</si>
  <si>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</si>
  <si>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</si>
  <si>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</si>
  <si>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</si>
  <si>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</si>
  <si>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</si>
  <si>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</si>
  <si>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</si>
  <si>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</si>
  <si>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</si>
  <si>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</si>
  <si>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</si>
  <si>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</si>
  <si>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</si>
  <si>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</si>
  <si>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</si>
  <si>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</si>
  <si>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</si>
  <si>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</si>
  <si>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</si>
  <si>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</si>
  <si>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</si>
  <si>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</si>
  <si>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</si>
  <si>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</si>
  <si>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</si>
  <si>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</si>
  <si>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</si>
  <si>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</si>
  <si>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</si>
  <si>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</si>
  <si>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</si>
  <si>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</si>
  <si>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</si>
  <si>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</si>
  <si>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</si>
  <si>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</si>
  <si>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</si>
  <si>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</si>
  <si>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</si>
  <si>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</si>
  <si>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</si>
  <si>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</si>
  <si>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</si>
  <si>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</si>
  <si>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</si>
  <si>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</si>
  <si>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</si>
  <si>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</si>
  <si>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</si>
  <si>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</si>
  <si>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</si>
  <si>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</si>
  <si>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</si>
  <si>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</si>
  <si>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</si>
  <si>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</si>
  <si>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</si>
  <si>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</si>
  <si>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</si>
  <si>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</si>
  <si>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</si>
  <si>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</si>
  <si>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</si>
  <si>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</si>
  <si>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</si>
  <si>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</si>
  <si>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</si>
  <si>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</si>
  <si>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</si>
  <si>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</si>
  <si>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</si>
  <si>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</si>
  <si>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</si>
  <si>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</si>
  <si>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</si>
  <si>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</si>
  <si>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</si>
  <si>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</si>
  <si>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</si>
  <si>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</si>
  <si>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</si>
  <si>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</si>
  <si>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</si>
  <si>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</si>
  <si>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</si>
  <si>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</si>
  <si>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</si>
  <si>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</si>
  <si>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</si>
  <si>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</si>
  <si>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</si>
  <si>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</si>
  <si>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</si>
  <si>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</si>
  <si>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</si>
  <si>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</si>
  <si>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</si>
  <si>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</si>
  <si>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</si>
  <si>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</si>
  <si>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</si>
  <si>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</si>
  <si>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</si>
  <si>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</si>
  <si>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</si>
  <si>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</si>
  <si>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</si>
  <si>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</si>
  <si>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</si>
  <si>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</si>
  <si>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</si>
  <si>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</si>
  <si>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</si>
  <si>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</si>
  <si>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</si>
  <si>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</si>
  <si>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</si>
  <si>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</si>
  <si>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</si>
  <si>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</si>
  <si>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</si>
  <si>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</si>
  <si>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</si>
  <si>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</si>
  <si>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</si>
  <si>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</si>
  <si>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</si>
  <si>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</si>
  <si>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</si>
  <si>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</si>
  <si>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</si>
  <si>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</si>
  <si>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</si>
  <si>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</si>
  <si>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</si>
  <si>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</si>
  <si>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</si>
  <si>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</si>
  <si>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</si>
  <si>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</si>
  <si>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</si>
  <si>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</si>
  <si>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</si>
  <si>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</si>
  <si>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</si>
  <si>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</si>
  <si>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</si>
  <si>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</si>
  <si>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</si>
  <si>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</si>
  <si>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</si>
  <si>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</si>
  <si>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</si>
  <si>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</si>
  <si>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</si>
  <si>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</si>
  <si>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</si>
  <si>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</si>
  <si>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</si>
  <si>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</si>
  <si>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</si>
  <si>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</si>
  <si>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</si>
  <si>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</si>
  <si>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</si>
  <si>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</si>
  <si>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</si>
  <si>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</si>
  <si>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</si>
  <si>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</si>
  <si>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</si>
  <si>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</si>
  <si>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</si>
  <si>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</si>
  <si>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</si>
  <si>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</si>
  <si>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</si>
  <si>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</si>
  <si>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</si>
  <si>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</si>
  <si>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</si>
  <si>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</si>
  <si>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</si>
  <si>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</si>
  <si>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</si>
  <si>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</si>
  <si>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</si>
  <si>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</si>
  <si>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</si>
  <si>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</si>
  <si>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</si>
  <si>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</si>
  <si>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</si>
  <si>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</si>
  <si>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</si>
  <si>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</si>
  <si>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</si>
  <si>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</si>
  <si>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</si>
  <si>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</si>
  <si>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</si>
  <si>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</si>
  <si>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</si>
  <si>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</si>
  <si>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</si>
  <si>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</si>
  <si>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</si>
  <si>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</si>
  <si>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</si>
  <si>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</si>
  <si>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</si>
  <si>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</si>
  <si>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</si>
  <si>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</si>
  <si>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</si>
  <si>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</si>
  <si>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</si>
  <si>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</si>
  <si>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</si>
  <si>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</si>
  <si>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</si>
  <si>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</si>
  <si>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</si>
  <si>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</si>
  <si>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</si>
  <si>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</si>
  <si>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</si>
  <si>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</si>
  <si>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</si>
  <si>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</si>
  <si>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</si>
  <si>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</si>
  <si>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</si>
  <si>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</si>
  <si>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</si>
  <si>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</si>
  <si>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</si>
  <si>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</si>
  <si>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</si>
  <si>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</si>
  <si>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</si>
  <si>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</si>
  <si>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</si>
  <si>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</si>
  <si>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</si>
  <si>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</si>
  <si>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</si>
  <si>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</si>
  <si>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</si>
  <si>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</si>
  <si>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</si>
  <si>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</si>
  <si>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</si>
  <si>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</si>
  <si>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</si>
  <si>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</si>
  <si>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</si>
  <si>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</si>
  <si>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</si>
  <si>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</si>
  <si>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</si>
  <si>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</si>
  <si>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</si>
  <si>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</si>
  <si>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</si>
  <si>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</si>
  <si>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</si>
  <si>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</si>
  <si>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</si>
  <si>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</si>
  <si>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</si>
  <si>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</si>
  <si>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</si>
  <si>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</si>
  <si>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</si>
  <si>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</si>
  <si>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</si>
  <si>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</si>
  <si>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</si>
  <si>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</si>
  <si>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</si>
  <si>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</si>
  <si>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</si>
  <si>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</si>
  <si>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</si>
  <si>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</si>
  <si>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</si>
  <si>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</si>
  <si>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</si>
  <si>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</si>
  <si>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</si>
  <si>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</si>
  <si>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</si>
  <si>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</si>
  <si>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</si>
  <si>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</si>
  <si>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</si>
  <si>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</si>
  <si>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</si>
  <si>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</si>
  <si>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</si>
  <si>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</si>
  <si>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</si>
  <si>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</si>
  <si>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</si>
  <si>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</si>
  <si>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</si>
  <si>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</si>
  <si>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</si>
  <si>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</si>
  <si>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</si>
  <si>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</si>
  <si>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</si>
  <si>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</si>
  <si>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</si>
  <si>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</si>
  <si>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</si>
  <si>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</si>
  <si>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</si>
  <si>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</si>
  <si>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</si>
  <si>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</si>
  <si>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</si>
  <si>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</si>
  <si>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</si>
  <si>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</si>
  <si>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</si>
  <si>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</si>
  <si>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</si>
  <si>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</si>
  <si>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</si>
  <si>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</si>
  <si>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</si>
  <si>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</si>
  <si>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</si>
  <si>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</si>
  <si>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</si>
  <si>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</si>
  <si>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</si>
  <si>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</si>
  <si>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</si>
  <si>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</si>
  <si>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</si>
  <si>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</si>
  <si>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</si>
  <si>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</si>
  <si>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</si>
  <si>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</si>
  <si>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</si>
  <si>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</si>
  <si>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</si>
  <si>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</si>
  <si>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</si>
  <si>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</si>
  <si>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</si>
  <si>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</si>
  <si>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</si>
  <si>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</si>
  <si>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</si>
  <si>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</si>
  <si>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</si>
  <si>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</si>
  <si>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</si>
  <si>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</si>
  <si>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</si>
  <si>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</si>
  <si>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</si>
  <si>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</si>
  <si>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</si>
  <si>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</si>
  <si>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</si>
  <si>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</si>
  <si>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</si>
  <si>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</si>
  <si>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</si>
  <si>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</si>
  <si>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</si>
  <si>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</si>
  <si>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</si>
  <si>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</si>
  <si>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</si>
  <si>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</si>
  <si>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</si>
  <si>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</si>
  <si>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</si>
  <si>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</si>
  <si>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</si>
  <si>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</si>
  <si>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</si>
  <si>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</si>
  <si>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</si>
  <si>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</si>
  <si>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</si>
  <si>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</si>
  <si>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</si>
  <si>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</si>
  <si>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</si>
  <si>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</si>
  <si>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</si>
  <si>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</si>
  <si>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</si>
  <si>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</si>
  <si>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</si>
  <si>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</si>
  <si>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</si>
  <si>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</si>
  <si>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</si>
  <si>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</si>
  <si>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</si>
  <si>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</si>
  <si>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</si>
  <si>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</si>
  <si>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</si>
  <si>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</si>
  <si>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</si>
  <si>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</si>
  <si>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</si>
  <si>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</si>
  <si>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</si>
  <si>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</si>
  <si>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</si>
  <si>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</si>
  <si>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</si>
  <si>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</si>
  <si>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</si>
  <si>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</si>
  <si>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</si>
  <si>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</si>
  <si>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</si>
  <si>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</si>
  <si>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</si>
  <si>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</si>
  <si>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</si>
  <si>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</si>
  <si>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</si>
  <si>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</si>
  <si>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</si>
  <si>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</si>
  <si>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</si>
  <si>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</si>
  <si>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</si>
  <si>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</si>
  <si>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</si>
  <si>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</si>
  <si>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</si>
  <si>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</si>
  <si>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</si>
  <si>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</si>
  <si>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</si>
  <si>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</si>
  <si>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</si>
  <si>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</si>
  <si>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</si>
  <si>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</si>
  <si>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</si>
  <si>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</si>
  <si>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</si>
  <si>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</si>
  <si>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</si>
  <si>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</si>
  <si>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</si>
  <si>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</si>
  <si>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</si>
  <si>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</si>
  <si>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</si>
  <si>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</si>
  <si>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</si>
  <si>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</si>
  <si>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</si>
  <si>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</si>
  <si>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</si>
  <si>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</si>
  <si>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</si>
  <si>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</si>
  <si>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</si>
  <si>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</si>
  <si>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</si>
  <si>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</si>
  <si>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</si>
  <si>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</si>
  <si>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</si>
  <si>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</si>
  <si>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</si>
  <si>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</si>
  <si>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</si>
  <si>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</si>
  <si>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</si>
  <si>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</si>
  <si>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</si>
  <si>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</si>
  <si>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</si>
  <si>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</si>
  <si>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</si>
  <si>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</si>
  <si>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</si>
  <si>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</si>
  <si>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</si>
  <si>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</si>
  <si>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</si>
  <si>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</si>
  <si>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</si>
  <si>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</si>
  <si>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</si>
  <si>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</si>
  <si>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</si>
  <si>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</si>
  <si>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</si>
  <si>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</si>
  <si>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</si>
  <si>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</si>
  <si>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</si>
  <si>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</si>
  <si>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</si>
  <si>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</si>
  <si>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</si>
  <si>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</si>
  <si>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</si>
  <si>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</si>
  <si>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</si>
  <si>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</si>
  <si>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</si>
  <si>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</si>
  <si>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</si>
  <si>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</si>
  <si>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</si>
  <si>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</si>
  <si>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</si>
  <si>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</si>
  <si>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</si>
  <si>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</si>
  <si>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</si>
  <si>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</si>
  <si>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</si>
  <si>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</si>
  <si>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</si>
  <si>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</si>
  <si>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</si>
  <si>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</si>
  <si>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</si>
  <si>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</si>
  <si>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</si>
  <si>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</si>
  <si>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</si>
  <si>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</si>
  <si>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</si>
  <si>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</si>
  <si>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</si>
  <si>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</si>
  <si>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</si>
  <si>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</si>
  <si>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</si>
  <si>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</si>
  <si>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</si>
  <si>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</si>
  <si>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</si>
  <si>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</si>
  <si>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</si>
  <si>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</si>
  <si>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</si>
  <si>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</si>
  <si>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</si>
  <si>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</si>
  <si>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</si>
  <si>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</si>
  <si>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</si>
  <si>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</si>
  <si>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</si>
  <si>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</si>
  <si>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</si>
  <si>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</si>
  <si>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</si>
  <si>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</si>
  <si>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</si>
  <si>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</si>
  <si>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</si>
  <si>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</si>
  <si>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</si>
  <si>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</si>
  <si>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</si>
  <si>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</si>
  <si>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</si>
  <si>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</si>
  <si>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</si>
  <si>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</si>
  <si>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</si>
  <si>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</si>
  <si>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</si>
  <si>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</si>
  <si>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</si>
  <si>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</si>
  <si>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</si>
  <si>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</si>
  <si>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</si>
  <si>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</si>
  <si>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</si>
  <si>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</si>
  <si>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</si>
  <si>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</si>
  <si>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</si>
  <si>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</si>
  <si>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</si>
  <si>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</si>
  <si>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</si>
  <si>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</si>
  <si>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</si>
  <si>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</si>
  <si>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</si>
  <si>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</si>
  <si>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</si>
  <si>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</si>
  <si>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</si>
  <si>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</si>
  <si>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</si>
  <si>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</si>
  <si>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</si>
  <si>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</si>
  <si>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</si>
  <si>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</si>
  <si>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</si>
  <si>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</si>
  <si>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</si>
  <si>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</si>
  <si>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</si>
  <si>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</si>
  <si>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</si>
  <si>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</si>
  <si>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</si>
  <si>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</si>
  <si>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</si>
  <si>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</si>
  <si>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</si>
  <si>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</si>
  <si>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</si>
  <si>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</si>
  <si>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</si>
  <si>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</si>
  <si>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</si>
  <si>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</si>
  <si>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</si>
  <si>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</si>
  <si>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</si>
  <si>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</si>
  <si>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</si>
  <si>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</si>
  <si>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</si>
  <si>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</si>
  <si>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</si>
  <si>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</si>
  <si>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</si>
  <si>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</si>
  <si>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</si>
  <si>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</si>
  <si>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</si>
  <si>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</si>
  <si>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</si>
  <si>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</si>
  <si>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</si>
  <si>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</si>
  <si>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</si>
  <si>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</si>
  <si>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</si>
  <si>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</si>
  <si>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</si>
  <si>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</si>
  <si>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</si>
  <si>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</si>
  <si>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</si>
  <si>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</si>
  <si>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</si>
  <si>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</si>
  <si>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</si>
  <si>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</si>
  <si>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</si>
  <si>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</si>
  <si>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</si>
  <si>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</si>
  <si>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</si>
  <si>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</si>
  <si>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</si>
  <si>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</si>
  <si>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</si>
  <si>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</si>
  <si>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</si>
  <si>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</si>
  <si>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</si>
  <si>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</si>
  <si>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</si>
  <si>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</si>
  <si>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</si>
  <si>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</si>
  <si>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</si>
  <si>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</si>
  <si>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</si>
  <si>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</si>
  <si>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</si>
  <si>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</si>
  <si>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</si>
  <si>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</si>
  <si>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</si>
  <si>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</si>
  <si>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</si>
  <si>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</si>
  <si>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</si>
  <si>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</si>
  <si>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</si>
  <si>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</si>
  <si>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</si>
  <si>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</si>
  <si>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</si>
  <si>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</si>
  <si>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</si>
  <si>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</si>
  <si>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</si>
  <si>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</si>
  <si>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</si>
  <si>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</si>
  <si>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</si>
  <si>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</si>
  <si>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</si>
  <si>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</si>
  <si>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</si>
  <si>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</si>
  <si>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</si>
  <si>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</si>
  <si>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</si>
  <si>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</si>
  <si>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</si>
  <si>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</si>
  <si>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</si>
  <si>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</si>
  <si>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</si>
  <si>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</si>
  <si>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</si>
  <si>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</si>
  <si>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</si>
  <si>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</si>
  <si>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</si>
  <si>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</si>
  <si>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</si>
  <si>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</si>
  <si>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</si>
  <si>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</si>
  <si>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</si>
  <si>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</si>
  <si>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</si>
  <si>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</si>
  <si>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</si>
  <si>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</si>
  <si>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</si>
  <si>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</si>
  <si>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</si>
  <si>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</si>
  <si>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</si>
  <si>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</si>
  <si>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</si>
  <si>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</si>
  <si>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</si>
  <si>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</si>
  <si>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</si>
  <si>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</si>
  <si>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</si>
  <si>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</si>
  <si>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</si>
  <si>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</si>
  <si>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</si>
  <si>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</si>
  <si>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</si>
  <si>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</si>
  <si>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</si>
  <si>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</si>
  <si>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</si>
  <si>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</si>
  <si>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</si>
  <si>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</si>
  <si>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</si>
  <si>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</si>
  <si>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</si>
  <si>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</si>
  <si>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</si>
  <si>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</si>
  <si>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</si>
  <si>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</si>
  <si>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</si>
  <si>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</si>
  <si>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</si>
  <si>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</si>
  <si>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</si>
  <si>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</si>
  <si>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</si>
  <si>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</si>
  <si>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</si>
  <si>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</si>
  <si>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</si>
  <si>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</si>
  <si>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</si>
  <si>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</si>
  <si>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</si>
  <si>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</si>
  <si>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</si>
  <si>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</si>
  <si>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</si>
  <si>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</si>
  <si>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</si>
  <si>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</si>
  <si>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</si>
  <si>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</si>
  <si>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</si>
  <si>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</si>
  <si>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</si>
  <si>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</si>
  <si>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</si>
  <si>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</si>
  <si>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</si>
  <si>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</si>
  <si>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</si>
  <si>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</si>
  <si>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</si>
  <si>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</si>
  <si>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</si>
  <si>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</si>
  <si>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</si>
  <si>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</si>
  <si>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</si>
  <si>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</si>
  <si>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</si>
  <si>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</si>
  <si>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</si>
  <si>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</si>
  <si>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</si>
  <si>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</si>
  <si>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</si>
  <si>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</si>
  <si>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</si>
  <si>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</si>
  <si>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</si>
  <si>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</si>
  <si>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</si>
  <si>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</si>
  <si>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</si>
  <si>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</si>
  <si>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</si>
  <si>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</si>
  <si>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</si>
  <si>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</si>
  <si>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</si>
  <si>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</si>
  <si>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</si>
  <si>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</si>
  <si>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</si>
  <si>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</si>
  <si>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</si>
  <si>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</si>
  <si>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</si>
  <si>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</si>
  <si>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</si>
  <si>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</si>
  <si>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</si>
  <si>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</si>
  <si>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</si>
  <si>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</si>
  <si>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</si>
  <si>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</si>
  <si>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</si>
  <si>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</si>
  <si>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</si>
  <si>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</si>
  <si>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</si>
  <si>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</si>
  <si>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</si>
  <si>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</si>
  <si>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</si>
  <si>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</si>
  <si>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</si>
  <si>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</si>
  <si>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</si>
  <si>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</si>
  <si>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</si>
  <si>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</si>
  <si>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</si>
  <si>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</si>
  <si>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</si>
  <si>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</si>
  <si>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</si>
  <si>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</si>
  <si>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</si>
  <si>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</si>
  <si>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</si>
  <si>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</si>
  <si>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</si>
  <si>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</si>
  <si>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</si>
  <si>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</si>
  <si>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</si>
  <si>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</si>
  <si>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</si>
  <si>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</si>
  <si>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</si>
  <si>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</si>
  <si>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</si>
  <si>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</si>
  <si>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</si>
  <si>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</si>
  <si>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</si>
  <si>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</si>
  <si>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</si>
  <si>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</si>
  <si>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</si>
  <si>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</si>
  <si>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</si>
  <si>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</si>
  <si>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</si>
  <si>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</si>
  <si>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</si>
  <si>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</si>
  <si>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</si>
  <si>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</si>
  <si>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</si>
  <si>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</si>
  <si>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</si>
  <si>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</si>
  <si>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</si>
  <si>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</si>
  <si>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</si>
  <si>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</si>
  <si>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</si>
  <si>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</si>
  <si>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</si>
  <si>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</si>
  <si>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</si>
  <si>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</si>
  <si>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</si>
  <si>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</si>
  <si>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</si>
  <si>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</si>
  <si>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</si>
  <si>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</si>
  <si>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</si>
  <si>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</si>
  <si>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</si>
  <si>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</si>
  <si>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</si>
  <si>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</si>
  <si>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</si>
  <si>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</si>
  <si>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</si>
  <si>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</si>
  <si>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</si>
  <si>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</si>
  <si>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</si>
  <si>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</si>
  <si>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</si>
  <si>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</si>
  <si>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</si>
  <si>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</si>
  <si>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</si>
  <si>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</si>
  <si>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</si>
  <si>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</si>
  <si>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</si>
  <si>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</si>
  <si>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</si>
  <si>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</si>
  <si>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</si>
  <si>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</si>
  <si>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</si>
  <si>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</si>
  <si>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</si>
  <si>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</si>
  <si>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</si>
  <si>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</si>
  <si>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</si>
  <si>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</si>
  <si>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</si>
  <si>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</si>
  <si>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</si>
  <si>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</si>
  <si>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</si>
  <si>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</si>
  <si>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</si>
  <si>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</si>
  <si>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</si>
  <si>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</si>
  <si>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</si>
  <si>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</si>
  <si>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</si>
  <si>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</si>
  <si>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</si>
  <si>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</si>
  <si>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</si>
  <si>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</si>
  <si>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</si>
  <si>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</si>
  <si>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</si>
  <si>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</si>
  <si>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</si>
  <si>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</si>
  <si>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</si>
  <si>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</si>
  <si>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</si>
  <si>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</si>
  <si>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</si>
  <si>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</si>
  <si>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</si>
  <si>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</si>
  <si>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</si>
  <si>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</si>
  <si>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</si>
  <si>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</si>
  <si>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</si>
  <si>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</si>
  <si>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</si>
  <si>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</si>
  <si>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</si>
  <si>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</si>
  <si>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</si>
  <si>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</si>
  <si>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</si>
  <si>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</si>
  <si>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</si>
  <si>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</si>
  <si>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</si>
  <si>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</si>
  <si>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</si>
  <si>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</si>
  <si>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</si>
  <si>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</si>
  <si>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</si>
  <si>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</si>
  <si>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</si>
  <si>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</si>
  <si>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</si>
  <si>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</si>
  <si>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</si>
  <si>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</si>
  <si>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</si>
  <si>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</si>
  <si>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</si>
  <si>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</si>
  <si>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</si>
  <si>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</si>
  <si>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</si>
  <si>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</si>
  <si>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</si>
  <si>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</si>
  <si>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</si>
  <si>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</si>
  <si>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</si>
  <si>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</si>
  <si>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</si>
  <si>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</si>
  <si>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</si>
  <si>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</si>
  <si>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</si>
  <si>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</si>
  <si>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</si>
  <si>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</si>
  <si>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</si>
  <si>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</si>
  <si>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</si>
  <si>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</si>
  <si>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</si>
  <si>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</si>
  <si>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</si>
  <si>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</si>
  <si>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</si>
  <si>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</si>
  <si>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</si>
  <si>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</si>
  <si>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</si>
  <si>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</si>
  <si>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</si>
  <si>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</si>
  <si>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</si>
  <si>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</si>
  <si>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</si>
  <si>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</si>
  <si>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</si>
  <si>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</si>
  <si>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</si>
  <si>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</si>
  <si>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</si>
  <si>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</si>
  <si>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</si>
  <si>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</si>
  <si>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</si>
  <si>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</si>
  <si>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</si>
  <si>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</si>
  <si>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</si>
  <si>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</si>
  <si>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</si>
  <si>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</si>
  <si>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</si>
  <si>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</si>
  <si>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</si>
  <si>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</si>
  <si>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</si>
  <si>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</si>
  <si>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</si>
  <si>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</si>
  <si>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</si>
  <si>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</si>
  <si>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</si>
  <si>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</si>
  <si>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</si>
  <si>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</si>
  <si>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</si>
  <si>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</si>
  <si>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</si>
  <si>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</si>
  <si>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</si>
  <si>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</si>
  <si>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</si>
  <si>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</si>
  <si>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</si>
  <si>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</si>
  <si>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</si>
  <si>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</si>
  <si>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</si>
  <si>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</si>
  <si>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</si>
  <si>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</si>
  <si>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</si>
  <si>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</si>
  <si>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</si>
  <si>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</si>
  <si>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</si>
  <si>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</si>
  <si>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</si>
  <si>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</si>
  <si>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</si>
  <si>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</si>
  <si>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</si>
  <si>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</si>
  <si>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</si>
  <si>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</si>
  <si>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</si>
  <si>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</si>
  <si>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</si>
  <si>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</si>
  <si>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</si>
  <si>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</si>
  <si>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</si>
  <si>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</si>
  <si>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</si>
  <si>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</si>
  <si>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</si>
  <si>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</si>
  <si>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</si>
  <si>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</si>
  <si>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</si>
  <si>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</si>
  <si>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</si>
  <si>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</si>
  <si>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</si>
  <si>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</si>
  <si>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</si>
  <si>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</si>
  <si>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</si>
  <si>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</si>
  <si>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</si>
  <si>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</si>
  <si>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</si>
  <si>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</si>
  <si>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</si>
  <si>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</si>
  <si>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</si>
  <si>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</si>
  <si>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</si>
  <si>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</si>
  <si>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</si>
  <si>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</si>
  <si>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</si>
  <si>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</si>
  <si>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</si>
  <si>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</si>
  <si>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</si>
  <si>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</si>
  <si>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</si>
  <si>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</si>
  <si>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</si>
  <si>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</si>
  <si>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</si>
  <si>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</si>
  <si>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</si>
  <si>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</si>
  <si>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</si>
  <si>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</si>
  <si>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</si>
  <si>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</si>
  <si>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</si>
  <si>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</si>
  <si>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</si>
  <si>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</si>
  <si>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</si>
  <si>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</si>
  <si>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</si>
  <si>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</si>
  <si>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</si>
  <si>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</si>
  <si>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</si>
  <si>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</si>
  <si>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</si>
  <si>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</si>
  <si>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</si>
  <si>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</si>
  <si>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</si>
  <si>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</si>
  <si>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</si>
  <si>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</si>
  <si>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</si>
  <si>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</si>
  <si>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</si>
  <si>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</si>
  <si>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</si>
  <si>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</si>
  <si>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</si>
  <si>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</si>
  <si>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</si>
  <si>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</si>
  <si>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</si>
  <si>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</si>
  <si>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</si>
  <si>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</si>
  <si>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</si>
  <si>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</si>
  <si>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</si>
  <si>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</si>
  <si>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</si>
  <si>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</si>
  <si>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</si>
  <si>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</si>
  <si>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</si>
  <si>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</si>
  <si>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</si>
  <si>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</si>
  <si>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</si>
  <si>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</si>
  <si>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</si>
  <si>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</si>
  <si>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</si>
  <si>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</si>
  <si>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</si>
  <si>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</si>
  <si>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</si>
  <si>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</si>
  <si>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</si>
  <si>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</si>
  <si>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</si>
  <si>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</si>
  <si>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</si>
  <si>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</si>
  <si>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</si>
  <si>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</si>
  <si>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</si>
  <si>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</si>
  <si>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</si>
  <si>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</si>
  <si>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</si>
  <si>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</si>
  <si>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</si>
  <si>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</si>
  <si>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</si>
  <si>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</si>
  <si>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</si>
  <si>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</si>
  <si>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</si>
  <si>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</si>
  <si>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</si>
  <si>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</si>
  <si>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</si>
  <si>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</si>
  <si>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</si>
  <si>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</si>
  <si>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</si>
  <si>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</si>
  <si>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</si>
  <si>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</si>
  <si>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</si>
  <si>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</si>
  <si>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</si>
  <si>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</si>
  <si>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</si>
  <si>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</si>
  <si>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</si>
  <si>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</si>
  <si>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</si>
  <si>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</si>
  <si>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</si>
  <si>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</si>
  <si>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</si>
  <si>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</si>
  <si>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</si>
  <si>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</si>
  <si>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</si>
  <si>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</si>
  <si>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</si>
  <si>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</si>
  <si>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</si>
  <si>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</si>
  <si>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</si>
  <si>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</si>
  <si>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</si>
  <si>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</si>
  <si>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</si>
  <si>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</si>
  <si>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</si>
  <si>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</si>
  <si>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</si>
  <si>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</si>
  <si>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</si>
  <si>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</si>
  <si>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</si>
  <si>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</si>
  <si>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</si>
  <si>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</si>
  <si>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</si>
  <si>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</si>
  <si>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</si>
  <si>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</si>
  <si>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</si>
  <si>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</si>
  <si>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</si>
  <si>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</si>
  <si>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</si>
  <si>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</si>
  <si>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</si>
  <si>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</si>
  <si>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</si>
  <si>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</si>
  <si>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</si>
  <si>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</si>
  <si>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</si>
  <si>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</si>
  <si>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</si>
  <si>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</si>
  <si>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</si>
  <si>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</si>
  <si>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</si>
  <si>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</si>
  <si>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</si>
  <si>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</si>
  <si>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</si>
  <si>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</si>
  <si>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</si>
  <si>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</si>
  <si>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</si>
  <si>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</si>
  <si>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</si>
  <si>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</si>
  <si>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</si>
  <si>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</si>
  <si>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</si>
  <si>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</si>
  <si>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</si>
  <si>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</si>
  <si>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</si>
  <si>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</si>
  <si>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</si>
  <si>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</si>
  <si>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</si>
  <si>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</si>
  <si>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</si>
  <si>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</si>
  <si>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</si>
  <si>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</si>
  <si>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</si>
  <si>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</si>
  <si>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</si>
  <si>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</si>
  <si>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</si>
  <si>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</si>
  <si>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</si>
  <si>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</si>
  <si>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</si>
  <si>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</si>
  <si>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</si>
  <si>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</si>
  <si>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</si>
  <si>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</si>
  <si>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</si>
  <si>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</si>
  <si>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</si>
  <si>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</si>
  <si>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</si>
  <si>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</si>
  <si>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</si>
  <si>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</si>
  <si>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</si>
  <si>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</si>
  <si>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</si>
  <si>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</si>
  <si>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</si>
  <si>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</si>
  <si>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</si>
  <si>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</si>
  <si>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</si>
  <si>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</si>
  <si>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</si>
  <si>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</si>
  <si>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</si>
  <si>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</si>
  <si>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</si>
  <si>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</si>
  <si>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</si>
  <si>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</si>
  <si>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</si>
  <si>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</si>
  <si>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</si>
  <si>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</si>
  <si>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</si>
  <si>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</si>
  <si>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</si>
  <si>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</si>
  <si>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</si>
  <si>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</si>
  <si>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</si>
  <si>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</si>
  <si>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</si>
  <si>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</si>
  <si>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</si>
  <si>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</si>
  <si>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</si>
  <si>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</si>
  <si>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</si>
  <si>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</si>
  <si>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</si>
  <si>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</si>
  <si>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</si>
  <si>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</si>
  <si>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</si>
  <si>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</si>
  <si>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</si>
  <si>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</si>
  <si>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</si>
  <si>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</si>
  <si>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</si>
  <si>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</si>
  <si>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</si>
  <si>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</si>
  <si>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</si>
  <si>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</si>
  <si>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</si>
  <si>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</si>
  <si>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</si>
  <si>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</si>
  <si>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</si>
  <si>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</si>
  <si>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</si>
  <si>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</si>
  <si>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</si>
  <si>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</si>
  <si>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</si>
  <si>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</si>
  <si>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</si>
  <si>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</si>
  <si>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</si>
  <si>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</si>
  <si>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</si>
  <si>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</si>
  <si>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</si>
  <si>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</si>
  <si>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</si>
  <si>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</si>
  <si>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</si>
  <si>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</si>
  <si>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</si>
  <si>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</si>
  <si>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</si>
  <si>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</si>
  <si>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</si>
  <si>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</si>
  <si>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</si>
  <si>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</si>
  <si>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</si>
  <si>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</si>
  <si>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</si>
  <si>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</si>
  <si>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</si>
  <si>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</si>
  <si>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</si>
  <si>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</si>
  <si>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</si>
  <si>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</si>
  <si>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</si>
  <si>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</si>
  <si>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</si>
  <si>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</si>
  <si>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</si>
  <si>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</si>
  <si>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</si>
  <si>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</si>
  <si>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</si>
  <si>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</si>
  <si>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</si>
  <si>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</si>
  <si>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</si>
  <si>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</si>
  <si>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</si>
  <si>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</si>
  <si>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</si>
  <si>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</si>
  <si>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</si>
  <si>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</si>
  <si>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</si>
  <si>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</si>
  <si>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</si>
  <si>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</si>
  <si>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</si>
  <si>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</si>
  <si>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</si>
  <si>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</si>
  <si>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</si>
  <si>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</si>
  <si>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</si>
  <si>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</si>
  <si>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</si>
  <si>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</si>
  <si>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</si>
  <si>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</si>
  <si>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</si>
  <si>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</si>
  <si>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</si>
  <si>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</si>
  <si>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</si>
  <si>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</si>
  <si>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</si>
  <si>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</si>
  <si>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</si>
  <si>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</si>
  <si>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</si>
  <si>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</si>
  <si>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</si>
  <si>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</si>
  <si>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</si>
  <si>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</si>
  <si>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</si>
  <si>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</si>
  <si>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</si>
  <si>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</si>
  <si>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</si>
  <si>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</si>
  <si>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</si>
  <si>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</si>
  <si>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</si>
  <si>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</si>
  <si>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</si>
  <si>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</si>
  <si>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</si>
  <si>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</si>
  <si>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</si>
  <si>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</si>
  <si>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</si>
  <si>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</si>
  <si>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</si>
  <si>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</si>
  <si>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</si>
  <si>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</si>
  <si>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</si>
  <si>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</si>
  <si>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</si>
  <si>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</si>
  <si>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</si>
  <si>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</si>
  <si>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</si>
  <si>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</si>
  <si>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</si>
  <si>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</si>
  <si>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</si>
  <si>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</si>
  <si>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</si>
  <si>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</si>
  <si>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</si>
  <si>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</si>
  <si>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</si>
  <si>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</si>
  <si>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</si>
  <si>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</si>
  <si>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</si>
  <si>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</si>
  <si>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</si>
  <si>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</si>
  <si>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</si>
  <si>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</si>
  <si>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</si>
  <si>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</si>
  <si>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</si>
  <si>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</si>
  <si>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</si>
  <si>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</si>
  <si>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</si>
  <si>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</si>
  <si>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</si>
  <si>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</si>
  <si>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</si>
  <si>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</si>
  <si>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</si>
  <si>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</si>
  <si>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</si>
  <si>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</si>
  <si>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</si>
  <si>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</si>
  <si>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</si>
  <si>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</si>
  <si>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</si>
  <si>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</si>
  <si>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</si>
  <si>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</si>
  <si>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</si>
  <si>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</si>
  <si>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</si>
  <si>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</si>
  <si>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</si>
  <si>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</si>
  <si>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</si>
  <si>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</si>
  <si>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</si>
  <si>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</si>
  <si>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</si>
  <si>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</si>
  <si>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</si>
  <si>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</si>
  <si>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</si>
  <si>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</si>
  <si>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</si>
  <si>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</si>
  <si>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</si>
  <si>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</si>
  <si>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</si>
  <si>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</si>
  <si>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</si>
  <si>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</si>
  <si>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</si>
  <si>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</si>
  <si>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</si>
  <si>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</si>
  <si>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</si>
  <si>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</si>
  <si>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</si>
  <si>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</si>
  <si>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</si>
  <si>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</si>
  <si>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</si>
  <si>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</si>
  <si>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</si>
  <si>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</si>
  <si>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</si>
  <si>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</si>
  <si>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</si>
  <si>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</si>
  <si>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</si>
  <si>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</si>
  <si>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</si>
  <si>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</si>
  <si>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</si>
  <si>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</si>
  <si>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</si>
  <si>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</si>
  <si>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</si>
  <si>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</si>
  <si>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</si>
  <si>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</si>
  <si>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</si>
  <si>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</si>
  <si>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</si>
  <si>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</si>
  <si>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</si>
  <si>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</si>
  <si>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</si>
  <si>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</si>
  <si>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</si>
  <si>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</si>
  <si>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</si>
  <si>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</si>
  <si>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</si>
  <si>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</si>
  <si>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</si>
  <si>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</si>
  <si>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</si>
  <si>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</si>
  <si>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</si>
  <si>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</si>
  <si>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</si>
  <si>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</si>
  <si>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</si>
  <si>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</si>
  <si>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</si>
  <si>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</si>
  <si>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</si>
  <si>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</si>
  <si>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</si>
  <si>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</si>
  <si>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</si>
  <si>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</si>
  <si>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</si>
  <si>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</si>
  <si>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</si>
  <si>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</si>
  <si>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</si>
  <si>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</si>
  <si>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</si>
  <si>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</si>
  <si>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</si>
  <si>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</si>
  <si>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</si>
  <si>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</si>
  <si>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</si>
  <si>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</si>
  <si>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</si>
  <si>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</si>
  <si>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</si>
  <si>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</si>
  <si>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</si>
  <si>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</si>
  <si>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</si>
  <si>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</si>
  <si>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</si>
  <si>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</si>
  <si>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</si>
  <si>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</si>
  <si>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</si>
  <si>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</si>
  <si>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</si>
  <si>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</si>
  <si>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</si>
  <si>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</si>
  <si>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</si>
  <si>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</si>
  <si>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</si>
  <si>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</si>
  <si>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</si>
  <si>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</si>
  <si>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</si>
  <si>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</si>
  <si>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</si>
  <si>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</si>
  <si>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</si>
  <si>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</si>
  <si>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</si>
  <si>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</si>
  <si>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</si>
  <si>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</si>
  <si>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</si>
  <si>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</si>
  <si>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</si>
  <si>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</si>
  <si>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</si>
  <si>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</si>
  <si>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</si>
  <si>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</si>
  <si>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</si>
  <si>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</si>
  <si>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</si>
  <si>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</si>
  <si>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</si>
  <si>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</si>
  <si>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</si>
  <si>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</si>
  <si>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</si>
  <si>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</si>
  <si>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</si>
  <si>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</si>
  <si>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</si>
  <si>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</si>
  <si>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</si>
  <si>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</si>
  <si>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</si>
  <si>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</si>
  <si>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</si>
  <si>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</si>
  <si>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</si>
  <si>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</si>
  <si>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</si>
  <si>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</si>
  <si>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</si>
  <si>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</si>
  <si>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</si>
  <si>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</si>
  <si>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</si>
  <si>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</si>
  <si>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</si>
  <si>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</si>
  <si>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</si>
  <si>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</si>
  <si>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</si>
  <si>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</si>
  <si>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</si>
  <si>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</si>
  <si>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</si>
  <si>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</si>
  <si>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</si>
  <si>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</si>
  <si>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</si>
  <si>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</si>
  <si>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</si>
  <si>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</si>
  <si>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</si>
  <si>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</si>
  <si>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</si>
  <si>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</si>
  <si>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</si>
  <si>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</si>
  <si>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</si>
  <si>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</si>
  <si>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</si>
  <si>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</si>
  <si>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</si>
  <si>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</si>
  <si>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</si>
  <si>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</si>
  <si>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</si>
  <si>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</si>
  <si>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</si>
  <si>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</si>
  <si>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</si>
  <si>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</si>
  <si>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</si>
  <si>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</si>
  <si>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</si>
  <si>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</si>
  <si>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</si>
  <si>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</si>
  <si>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</si>
  <si>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</si>
  <si>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</si>
  <si>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</si>
  <si>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</si>
  <si>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</si>
  <si>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</si>
  <si>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</si>
  <si>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</si>
  <si>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</si>
  <si>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</si>
  <si>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</si>
  <si>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</si>
  <si>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</si>
  <si>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</si>
  <si>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</si>
  <si>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</si>
  <si>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</si>
  <si>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</si>
  <si>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</si>
  <si>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</si>
  <si>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</si>
  <si>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</si>
  <si>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</si>
  <si>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</si>
  <si>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</si>
  <si>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</si>
  <si>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</si>
  <si>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</si>
  <si>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</si>
  <si>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</si>
  <si>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</si>
  <si>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</si>
  <si>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</si>
  <si>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</si>
  <si>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</si>
  <si>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</si>
  <si>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</si>
  <si>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</si>
  <si>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</si>
  <si>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</si>
  <si>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</si>
  <si>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</si>
  <si>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</si>
  <si>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</si>
  <si>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</si>
  <si>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</si>
  <si>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</si>
  <si>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</si>
  <si>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</si>
  <si>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</si>
  <si>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</si>
  <si>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</si>
  <si>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</si>
  <si>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</si>
  <si>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</si>
  <si>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</si>
  <si>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</si>
  <si>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</si>
  <si>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</si>
  <si>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</si>
  <si>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</si>
  <si>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</si>
  <si>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</si>
  <si>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</si>
  <si>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</si>
  <si>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</si>
  <si>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</si>
  <si>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</si>
  <si>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</si>
  <si>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</si>
  <si>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</si>
  <si>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</si>
  <si>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</si>
  <si>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</si>
  <si>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</si>
  <si>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</si>
  <si>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</si>
  <si>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</si>
  <si>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</si>
  <si>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</si>
  <si>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</si>
  <si>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</si>
  <si>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</si>
  <si>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</si>
  <si>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</si>
  <si>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</si>
  <si>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</si>
  <si>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</si>
  <si>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</si>
  <si>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</si>
  <si>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</si>
  <si>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</si>
  <si>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</si>
  <si>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</si>
  <si>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</si>
  <si>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</si>
  <si>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</si>
  <si>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</si>
  <si>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</si>
  <si>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</si>
  <si>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</si>
  <si>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</si>
  <si>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</si>
  <si>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</si>
  <si>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</si>
  <si>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</si>
  <si>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</si>
  <si>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</si>
  <si>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</si>
  <si>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</si>
  <si>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</si>
  <si>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</si>
  <si>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</si>
  <si>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</si>
  <si>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</si>
  <si>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</si>
  <si>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</si>
  <si>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</si>
  <si>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</si>
  <si>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</si>
  <si>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</si>
  <si>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</si>
  <si>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</si>
  <si>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</si>
  <si>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</si>
  <si>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</si>
  <si>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</si>
  <si>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</si>
  <si>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</si>
  <si>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</si>
  <si>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</si>
  <si>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</si>
  <si>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</si>
  <si>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</si>
  <si>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</si>
  <si>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</si>
  <si>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</si>
  <si>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</si>
  <si>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</si>
  <si>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</si>
  <si>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</si>
  <si>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</si>
  <si>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</si>
  <si>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</si>
  <si>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</si>
  <si>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</si>
  <si>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</si>
  <si>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</si>
  <si>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</si>
  <si>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</si>
  <si>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</si>
  <si>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</si>
  <si>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</si>
  <si>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</si>
  <si>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</si>
  <si>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</si>
  <si>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</si>
  <si>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</si>
  <si>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</si>
  <si>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</si>
  <si>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</si>
  <si>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</si>
  <si>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</si>
  <si>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</si>
  <si>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</si>
  <si>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</si>
  <si>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</si>
  <si>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</si>
  <si>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</si>
  <si>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</si>
  <si>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</si>
  <si>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</si>
  <si>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</si>
  <si>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</si>
  <si>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</si>
  <si>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</si>
  <si>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</si>
  <si>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</si>
  <si>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</si>
  <si>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</si>
  <si>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</si>
  <si>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</si>
  <si>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</si>
  <si>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</si>
  <si>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</si>
  <si>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</si>
  <si>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</si>
  <si>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</si>
  <si>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</si>
  <si>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</si>
  <si>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</si>
  <si>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</si>
  <si>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</si>
  <si>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</si>
  <si>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</si>
  <si>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</si>
  <si>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</si>
  <si>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</si>
  <si>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</si>
  <si>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</si>
  <si>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</si>
  <si>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</si>
  <si>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</si>
  <si>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</si>
  <si>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</si>
  <si>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</si>
  <si>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</si>
  <si>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</si>
  <si>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</si>
  <si>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</si>
  <si>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</si>
  <si>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</si>
  <si>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</si>
  <si>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</si>
  <si>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</si>
  <si>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</si>
  <si>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</si>
  <si>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</si>
  <si>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</si>
  <si>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</si>
  <si>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</si>
  <si>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</si>
  <si>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</si>
  <si>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</si>
  <si>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</si>
  <si>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</si>
  <si>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</si>
  <si>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</si>
  <si>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</si>
  <si>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</si>
  <si>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</si>
  <si>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</si>
  <si>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</si>
  <si>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</si>
  <si>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</si>
  <si>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</si>
  <si>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</si>
  <si>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</si>
  <si>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</si>
  <si>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</si>
  <si>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</si>
  <si>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</si>
  <si>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</si>
  <si>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</si>
  <si>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</si>
  <si>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</si>
  <si>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</si>
  <si>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</si>
  <si>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</si>
  <si>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</si>
  <si>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</si>
  <si>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</si>
  <si>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</si>
  <si>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</si>
  <si>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</si>
  <si>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</si>
  <si>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</si>
  <si>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</si>
  <si>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</si>
  <si>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</si>
  <si>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</si>
  <si>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</si>
  <si>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</si>
  <si>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</si>
  <si>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</si>
  <si>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</si>
  <si>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</si>
  <si>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</si>
  <si>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</si>
  <si>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</si>
  <si>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</si>
  <si>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</si>
  <si>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</si>
  <si>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</si>
  <si>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</si>
  <si>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</si>
  <si>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</si>
  <si>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</si>
  <si>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</si>
  <si>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</si>
  <si>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</si>
  <si>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</si>
  <si>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</si>
  <si>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</si>
  <si>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</si>
  <si>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</si>
  <si>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</si>
  <si>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</si>
  <si>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</si>
  <si>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</si>
  <si>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</si>
  <si>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</si>
  <si>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</si>
  <si>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</si>
  <si>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</si>
  <si>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</si>
  <si>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</si>
  <si>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</si>
  <si>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</si>
  <si>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</si>
  <si>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</si>
  <si>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</si>
  <si>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</si>
  <si>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</si>
  <si>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</si>
  <si>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</si>
  <si>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</si>
  <si>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</si>
  <si>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</si>
  <si>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</si>
  <si>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</si>
  <si>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</si>
  <si>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</si>
  <si>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</si>
  <si>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</si>
  <si>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</si>
  <si>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</si>
  <si>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</si>
  <si>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</si>
  <si>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</si>
  <si>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</si>
  <si>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</si>
  <si>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</si>
  <si>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</si>
  <si>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</si>
  <si>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</si>
  <si>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</si>
  <si>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</si>
  <si>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</si>
  <si>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</si>
  <si>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</si>
  <si>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</si>
  <si>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</si>
  <si>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</si>
  <si>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</si>
  <si>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</si>
  <si>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</si>
  <si>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</si>
  <si>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</si>
  <si>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</si>
  <si>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</si>
  <si>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</si>
  <si>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</si>
  <si>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</si>
  <si>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</si>
  <si>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</si>
  <si>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</si>
  <si>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</si>
  <si>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</si>
  <si>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</si>
  <si>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</si>
  <si>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</si>
  <si>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</si>
  <si>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</si>
  <si>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</si>
  <si>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</si>
  <si>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</si>
  <si>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</si>
  <si>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</si>
  <si>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</si>
  <si>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</si>
  <si>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</si>
  <si>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</si>
  <si>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</si>
  <si>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</si>
  <si>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</si>
  <si>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</si>
  <si>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</si>
  <si>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</si>
  <si>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</si>
  <si>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</si>
  <si>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</si>
  <si>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</si>
  <si>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</si>
  <si>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</si>
  <si>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</si>
  <si>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</si>
  <si>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</si>
  <si>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</si>
  <si>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</si>
  <si>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</si>
  <si>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</si>
  <si>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</si>
  <si>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</si>
  <si>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</si>
  <si>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</si>
  <si>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</si>
  <si>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</si>
  <si>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</si>
  <si>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</si>
  <si>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</si>
  <si>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</si>
  <si>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</si>
  <si>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</si>
  <si>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</si>
  <si>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</si>
  <si>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</si>
  <si>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</si>
  <si>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</si>
  <si>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</si>
  <si>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</si>
  <si>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</si>
  <si>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</si>
  <si>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</si>
  <si>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</si>
  <si>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</si>
  <si>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</si>
  <si>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</si>
  <si>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</si>
  <si>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</si>
  <si>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</si>
  <si>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</si>
  <si>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</si>
  <si>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</si>
  <si>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</si>
  <si>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</si>
  <si>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</si>
  <si>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</si>
  <si>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</si>
  <si>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</si>
  <si>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</si>
  <si>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</si>
  <si>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</si>
  <si>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</si>
  <si>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</si>
  <si>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</si>
  <si>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</si>
  <si>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</si>
  <si>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</si>
  <si>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</si>
  <si>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</si>
  <si>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</si>
  <si>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</si>
  <si>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</si>
  <si>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</si>
  <si>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</si>
  <si>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</si>
  <si>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</si>
  <si>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</si>
  <si>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</si>
  <si>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</si>
  <si>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</si>
  <si>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</si>
  <si>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</si>
  <si>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</si>
  <si>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</si>
  <si>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</si>
  <si>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</si>
  <si>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</si>
  <si>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</si>
  <si>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</si>
  <si>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</si>
  <si>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</si>
  <si>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</si>
  <si>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</si>
  <si>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</si>
  <si>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</si>
  <si>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</si>
  <si>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</si>
  <si>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</si>
  <si>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</si>
  <si>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</si>
  <si>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</si>
  <si>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</si>
  <si>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</si>
  <si>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</si>
  <si>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</si>
  <si>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</si>
  <si>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</si>
  <si>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</si>
  <si>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</si>
  <si>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</si>
  <si>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</si>
  <si>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</si>
  <si>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</si>
  <si>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</si>
  <si>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</si>
  <si>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</si>
  <si>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</si>
  <si>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</si>
  <si>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</si>
  <si>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</si>
  <si>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</si>
  <si>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</si>
  <si>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</si>
  <si>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</si>
  <si>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</si>
  <si>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</si>
  <si>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</si>
  <si>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</si>
  <si>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</si>
  <si>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</si>
  <si>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</si>
  <si>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</si>
  <si>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</si>
  <si>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</si>
  <si>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</si>
  <si>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</si>
  <si>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</si>
  <si>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</si>
  <si>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</si>
  <si>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</si>
  <si>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</si>
  <si>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</si>
  <si>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</si>
  <si>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</si>
  <si>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</si>
  <si>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</si>
  <si>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</si>
  <si>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</si>
  <si>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</si>
  <si>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</si>
  <si>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</si>
  <si>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</si>
  <si>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</si>
  <si>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</si>
  <si>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</si>
  <si>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</si>
  <si>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</si>
  <si>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</si>
  <si>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</si>
  <si>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</si>
  <si>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</si>
  <si>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</si>
  <si>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</si>
  <si>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</si>
  <si>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</si>
  <si>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</si>
  <si>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</si>
  <si>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</si>
  <si>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</si>
  <si>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</si>
  <si>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</si>
  <si>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</si>
  <si>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</si>
  <si>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</si>
  <si>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</si>
  <si>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</si>
  <si>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</si>
  <si>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</si>
  <si>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</si>
  <si>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</si>
  <si>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</si>
  <si>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</si>
  <si>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</si>
  <si>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</si>
  <si>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</si>
  <si>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</si>
  <si>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</si>
  <si>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</si>
  <si>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</si>
  <si>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</si>
  <si>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</si>
  <si>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</si>
  <si>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</si>
  <si>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</si>
  <si>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</si>
  <si>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</si>
  <si>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</si>
  <si>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</si>
  <si>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</si>
  <si>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</si>
  <si>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</si>
  <si>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</si>
  <si>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</si>
  <si>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</si>
  <si>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</si>
  <si>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</si>
  <si>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</si>
  <si>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</si>
  <si>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</si>
  <si>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</si>
  <si>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</si>
  <si>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</si>
  <si>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</si>
  <si>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</si>
  <si>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</si>
  <si>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</si>
  <si>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</si>
  <si>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</si>
  <si>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</si>
  <si>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</si>
  <si>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</si>
  <si>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</si>
  <si>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</si>
  <si>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</si>
  <si>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</si>
  <si>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</si>
  <si>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</si>
  <si>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</si>
  <si>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</si>
  <si>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</si>
  <si>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</si>
  <si>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</si>
  <si>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</si>
  <si>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</si>
  <si>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</si>
  <si>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</si>
  <si>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</si>
  <si>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</si>
  <si>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</si>
  <si>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</si>
  <si>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</si>
  <si>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</si>
  <si>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</si>
  <si>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</si>
  <si>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</si>
  <si>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</si>
  <si>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</si>
  <si>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</si>
  <si>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</si>
  <si>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</si>
  <si>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</si>
  <si>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</si>
  <si>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</si>
  <si>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</si>
  <si>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</si>
  <si>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</si>
  <si>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</si>
  <si>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</si>
  <si>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</si>
  <si>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</si>
  <si>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</si>
  <si>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</si>
  <si>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</si>
  <si>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</si>
  <si>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</si>
  <si>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</si>
  <si>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</si>
  <si>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</si>
  <si>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</si>
  <si>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</si>
  <si>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</si>
  <si>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</si>
  <si>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</si>
  <si>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</si>
  <si>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</si>
  <si>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</si>
  <si>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</si>
  <si>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</si>
  <si>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</si>
  <si>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</si>
  <si>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</si>
  <si>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</si>
  <si>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</si>
  <si>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</si>
  <si>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</si>
  <si>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</si>
  <si>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</si>
  <si>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</si>
  <si>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</si>
  <si>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</si>
  <si>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</si>
  <si>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</si>
  <si>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</si>
  <si>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</si>
  <si>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</si>
  <si>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</si>
  <si>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</si>
  <si>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</si>
  <si>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</si>
  <si>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</si>
  <si>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</si>
  <si>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</si>
  <si>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</si>
  <si>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</si>
  <si>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</si>
  <si>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</si>
  <si>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</si>
  <si>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</si>
  <si>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</si>
  <si>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</si>
  <si>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</si>
  <si>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</si>
  <si>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</si>
  <si>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</si>
  <si>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</si>
  <si>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</si>
  <si>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</si>
  <si>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</si>
  <si>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</si>
  <si>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</si>
  <si>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</si>
  <si>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</si>
  <si>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</si>
  <si>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</si>
  <si>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</si>
  <si>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</si>
  <si>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</si>
  <si>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</si>
  <si>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</si>
  <si>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</si>
  <si>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</si>
  <si>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</si>
  <si>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</si>
  <si>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</si>
  <si>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</si>
  <si>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</si>
  <si>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</si>
  <si>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</si>
  <si>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</si>
  <si>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</si>
  <si>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</si>
  <si>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</si>
  <si>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</si>
  <si>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</si>
  <si>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</si>
  <si>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</si>
  <si>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</si>
  <si>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</si>
  <si>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</si>
  <si>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</si>
  <si>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</si>
  <si>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</si>
  <si>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</si>
  <si>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</si>
  <si>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</si>
  <si>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</si>
  <si>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</si>
  <si>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</si>
  <si>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</si>
  <si>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</si>
  <si>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</si>
  <si>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</si>
  <si>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</si>
  <si>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</si>
  <si>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</si>
  <si>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</si>
  <si>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</si>
  <si>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</si>
  <si>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</si>
  <si>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</si>
  <si>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</si>
  <si>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</si>
  <si>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</si>
  <si>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</si>
  <si>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</si>
  <si>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</si>
  <si>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</si>
  <si>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</si>
  <si>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</si>
  <si>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</si>
  <si>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</si>
  <si>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</si>
  <si>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</si>
  <si>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</si>
  <si>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</si>
  <si>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</si>
  <si>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</si>
  <si>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</si>
  <si>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</si>
  <si>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</si>
  <si>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</si>
  <si>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</si>
  <si>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</si>
  <si>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</si>
  <si>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</si>
  <si>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</si>
  <si>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</si>
  <si>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</si>
  <si>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</si>
  <si>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</si>
  <si>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</si>
  <si>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</si>
  <si>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</si>
  <si>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</si>
  <si>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</si>
  <si>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</si>
  <si>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</si>
  <si>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</si>
  <si>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</si>
  <si>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</si>
  <si>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</si>
  <si>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</si>
  <si>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</si>
  <si>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</si>
  <si>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</si>
  <si>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</si>
  <si>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</si>
  <si>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</si>
  <si>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</si>
  <si>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</si>
  <si>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</si>
  <si>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</si>
  <si>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</si>
  <si>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</si>
  <si>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</si>
  <si>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</si>
  <si>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</si>
  <si>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</si>
  <si>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</si>
  <si>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</si>
  <si>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</si>
  <si>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</si>
  <si>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</si>
  <si>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</si>
  <si>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</si>
  <si>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</si>
  <si>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</si>
  <si>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</si>
  <si>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</si>
  <si>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</si>
  <si>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</si>
  <si>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</si>
  <si>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</si>
  <si>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</si>
  <si>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</si>
  <si>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</si>
  <si>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</si>
  <si>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</si>
  <si>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</si>
  <si>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</si>
  <si>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</si>
  <si>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</si>
  <si>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</si>
  <si>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</si>
  <si>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</si>
  <si>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</si>
  <si>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</si>
  <si>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</si>
  <si>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</si>
  <si>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</si>
  <si>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</si>
  <si>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</si>
  <si>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</si>
  <si>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</si>
  <si>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</si>
  <si>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</si>
  <si>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</si>
  <si>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</si>
  <si>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</si>
  <si>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</si>
  <si>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</si>
  <si>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</si>
  <si>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</si>
  <si>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</si>
  <si>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</si>
  <si>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</si>
  <si>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</si>
  <si>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</si>
  <si>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</si>
  <si>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</si>
  <si>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</si>
  <si>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</si>
  <si>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</si>
  <si>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</si>
  <si>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</si>
  <si>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</si>
  <si>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</si>
  <si>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</si>
  <si>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</si>
  <si>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</si>
  <si>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</si>
  <si>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</si>
  <si>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</si>
  <si>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</si>
  <si>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</si>
  <si>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</si>
  <si>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</si>
  <si>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</si>
  <si>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</si>
  <si>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</si>
  <si>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</si>
  <si>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</si>
  <si>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</si>
  <si>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</si>
  <si>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</si>
  <si>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</si>
  <si>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</si>
  <si>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</si>
  <si>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</si>
  <si>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</si>
  <si>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</si>
  <si>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</si>
  <si>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</si>
  <si>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</si>
  <si>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</si>
  <si>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</si>
  <si>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</si>
  <si>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</si>
  <si>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</si>
  <si>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</si>
  <si>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</si>
  <si>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</si>
  <si>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</si>
  <si>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</si>
  <si>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</si>
  <si>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</si>
  <si>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</si>
  <si>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</si>
  <si>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</si>
  <si>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</si>
  <si>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</si>
  <si>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</si>
  <si>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</si>
  <si>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</si>
  <si>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</si>
  <si>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</si>
  <si>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</si>
  <si>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</si>
  <si>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</si>
  <si>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</si>
  <si>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</si>
  <si>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</si>
  <si>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</si>
  <si>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</si>
  <si>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</si>
  <si>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</si>
  <si>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</si>
  <si>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</si>
  <si>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</si>
  <si>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</si>
  <si>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</si>
  <si>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</si>
  <si>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</si>
  <si>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</si>
  <si>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</si>
  <si>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</si>
  <si>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</si>
  <si>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</si>
  <si>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</si>
  <si>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</si>
  <si>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</si>
  <si>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</si>
  <si>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</si>
  <si>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</si>
  <si>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</si>
  <si>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</si>
  <si>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</si>
  <si>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</si>
  <si>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</si>
  <si>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</si>
  <si>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</si>
  <si>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</si>
  <si>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</si>
  <si>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</si>
  <si>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</si>
  <si>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</si>
  <si>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</si>
  <si>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</si>
  <si>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</si>
  <si>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</si>
  <si>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</si>
  <si>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</si>
  <si>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</si>
  <si>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</si>
  <si>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</si>
  <si>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</si>
  <si>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</si>
  <si>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</si>
  <si>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</si>
  <si>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</si>
  <si>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</si>
  <si>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</si>
  <si>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</si>
  <si>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</si>
  <si>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</si>
  <si>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</si>
  <si>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</si>
  <si>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</si>
  <si>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</si>
  <si>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</si>
  <si>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</si>
  <si>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</si>
  <si>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</si>
  <si>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</si>
  <si>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</si>
  <si>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</si>
  <si>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</si>
  <si>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</si>
  <si>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</si>
  <si>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</si>
  <si>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</si>
  <si>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</si>
  <si>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</si>
  <si>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</si>
  <si>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</si>
  <si>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</si>
  <si>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</si>
  <si>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</si>
  <si>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</si>
  <si>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</si>
  <si>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</si>
  <si>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</si>
  <si>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</si>
  <si>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</si>
  <si>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</si>
  <si>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</si>
  <si>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</si>
  <si>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</si>
  <si>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</si>
  <si>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</si>
  <si>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</si>
  <si>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</si>
  <si>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</si>
  <si>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</si>
  <si>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</si>
  <si>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</si>
  <si>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</si>
  <si>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</si>
  <si>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</si>
  <si>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</si>
  <si>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</si>
  <si>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</si>
  <si>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</si>
  <si>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</si>
  <si>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</si>
  <si>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</si>
  <si>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</si>
  <si>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</si>
  <si>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</si>
  <si>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</si>
  <si>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</si>
  <si>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</si>
  <si>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</si>
  <si>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</si>
  <si>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</si>
  <si>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</si>
  <si>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</si>
  <si>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</si>
  <si>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</si>
  <si>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</si>
  <si>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</si>
  <si>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</si>
  <si>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</si>
  <si>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</si>
  <si>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</si>
  <si>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</si>
  <si>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</si>
  <si>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</si>
  <si>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</si>
  <si>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</si>
  <si>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</si>
  <si>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</si>
  <si>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</si>
  <si>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</si>
  <si>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</si>
  <si>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</si>
  <si>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</si>
  <si>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</si>
  <si>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</si>
  <si>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</si>
  <si>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</si>
  <si>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</si>
  <si>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</si>
  <si>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</si>
  <si>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</si>
  <si>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</si>
  <si>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</si>
  <si>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</si>
  <si>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</si>
  <si>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</si>
  <si>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</si>
  <si>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</si>
  <si>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</si>
  <si>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</si>
  <si>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</si>
  <si>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</si>
  <si>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</si>
  <si>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</si>
  <si>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</si>
  <si>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</si>
  <si>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</si>
  <si>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</si>
  <si>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</si>
  <si>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</si>
  <si>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</si>
  <si>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</si>
  <si>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</si>
  <si>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</si>
  <si>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</si>
  <si>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</si>
  <si>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</si>
  <si>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</si>
  <si>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</si>
  <si>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</si>
  <si>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</si>
  <si>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</si>
  <si>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</si>
  <si>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</si>
  <si>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</si>
  <si>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</si>
  <si>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</si>
  <si>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</si>
  <si>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</si>
  <si>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</si>
  <si>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</si>
  <si>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</si>
  <si>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</si>
  <si>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</si>
  <si>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</si>
  <si>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</si>
  <si>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</si>
  <si>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</si>
  <si>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</si>
  <si>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</si>
  <si>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</si>
  <si>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</si>
  <si>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</si>
  <si>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</si>
  <si>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</si>
  <si>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</si>
  <si>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</si>
  <si>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</si>
  <si>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</si>
  <si>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</si>
  <si>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</si>
  <si>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</si>
  <si>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</si>
  <si>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</si>
  <si>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</si>
  <si>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</si>
  <si>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</si>
  <si>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</si>
  <si>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</si>
  <si>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</si>
  <si>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</si>
  <si>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</si>
  <si>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</si>
  <si>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</si>
  <si>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</si>
  <si>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</si>
  <si>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</si>
  <si>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</si>
  <si>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</si>
  <si>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</si>
  <si>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</si>
  <si>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</si>
  <si>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</si>
  <si>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</si>
  <si>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</si>
  <si>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</si>
  <si>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</si>
  <si>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</si>
  <si>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</si>
  <si>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</si>
  <si>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</si>
  <si>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</si>
  <si>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</si>
  <si>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</si>
  <si>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</si>
  <si>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</si>
  <si>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</si>
  <si>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</si>
  <si>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</si>
  <si>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</si>
  <si>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</si>
  <si>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</si>
  <si>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</si>
  <si>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</si>
  <si>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</si>
  <si>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</si>
  <si>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</si>
  <si>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</si>
  <si>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</si>
  <si>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</si>
  <si>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</si>
  <si>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</si>
  <si>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</si>
  <si>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</si>
  <si>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</si>
  <si>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</si>
  <si>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</si>
  <si>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</si>
  <si>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</si>
  <si>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</si>
  <si>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</si>
  <si>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</si>
  <si>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</si>
  <si>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</si>
  <si>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</si>
  <si>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</si>
  <si>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</si>
  <si>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</si>
  <si>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</si>
  <si>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</si>
  <si>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</si>
  <si>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</si>
  <si>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</si>
  <si>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</si>
  <si>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</si>
  <si>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</si>
  <si>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</si>
  <si>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</si>
  <si>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</si>
  <si>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</si>
  <si>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</si>
  <si>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</si>
  <si>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</si>
  <si>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</si>
  <si>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</si>
  <si>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</si>
  <si>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</si>
  <si>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</si>
  <si>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</si>
  <si>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</si>
  <si>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</si>
  <si>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</si>
  <si>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</si>
  <si>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</si>
  <si>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</si>
  <si>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</si>
  <si>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</si>
  <si>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</si>
  <si>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</si>
  <si>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</si>
  <si>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</si>
  <si>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</si>
  <si>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</si>
  <si>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</si>
  <si>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</si>
  <si>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</si>
  <si>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</si>
  <si>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</si>
  <si>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</si>
  <si>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</si>
  <si>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</si>
  <si>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</si>
  <si>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</si>
  <si>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</si>
  <si>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</si>
  <si>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</si>
  <si>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</si>
  <si>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</si>
  <si>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</si>
  <si>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</si>
  <si>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</si>
  <si>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</si>
  <si>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</si>
  <si>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</si>
  <si>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</si>
  <si>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</si>
  <si>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</si>
  <si>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</si>
  <si>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</si>
  <si>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</si>
  <si>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</si>
  <si>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</si>
  <si>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</si>
  <si>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</si>
  <si>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</si>
  <si>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</si>
  <si>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</si>
  <si>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</si>
  <si>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</si>
  <si>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</si>
  <si>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</si>
  <si>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</si>
  <si>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</si>
  <si>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</si>
  <si>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</si>
  <si>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</si>
  <si>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</si>
  <si>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</si>
  <si>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</si>
  <si>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</si>
  <si>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</si>
  <si>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</si>
  <si>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</si>
  <si>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</si>
  <si>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</si>
  <si>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</si>
  <si>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</si>
  <si>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</si>
  <si>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</si>
  <si>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</si>
  <si>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</si>
  <si>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</si>
  <si>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</si>
  <si>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</si>
  <si>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</si>
  <si>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</si>
  <si>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</si>
  <si>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</si>
  <si>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</si>
  <si>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</si>
  <si>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</si>
  <si>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</si>
  <si>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</si>
  <si>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</si>
  <si>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</si>
  <si>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</si>
  <si>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</si>
  <si>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</si>
  <si>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</si>
  <si>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</si>
  <si>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</si>
  <si>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</si>
  <si>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</si>
  <si>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</si>
  <si>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</si>
  <si>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</si>
  <si>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</si>
  <si>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</si>
  <si>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</si>
  <si>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</si>
  <si>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</si>
  <si>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</si>
  <si>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</si>
  <si>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</si>
  <si>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</si>
  <si>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</si>
  <si>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</si>
  <si>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</si>
  <si>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</si>
  <si>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</si>
  <si>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</si>
  <si>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</si>
  <si>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</si>
  <si>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</si>
  <si>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</si>
  <si>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</si>
  <si>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</si>
  <si>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</si>
  <si>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</si>
  <si>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</si>
  <si>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</si>
  <si>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</si>
  <si>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</si>
  <si>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</si>
  <si>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</si>
  <si>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</si>
  <si>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</si>
  <si>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</si>
  <si>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</si>
  <si>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</si>
  <si>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</si>
  <si>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</si>
  <si>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</si>
  <si>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</si>
  <si>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</si>
  <si>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</si>
  <si>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</si>
  <si>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</si>
  <si>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</si>
  <si>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</si>
  <si>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</si>
  <si>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</si>
  <si>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</si>
  <si>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</si>
  <si>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</si>
  <si>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</si>
  <si>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</si>
  <si>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</si>
  <si>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</si>
  <si>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</si>
  <si>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</si>
  <si>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</si>
  <si>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</si>
  <si>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</si>
  <si>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</si>
  <si>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</si>
  <si>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</si>
  <si>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</si>
  <si>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</si>
  <si>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</si>
  <si>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</si>
  <si>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</si>
  <si>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</si>
  <si>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</si>
  <si>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</si>
  <si>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</si>
  <si>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</si>
  <si>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</si>
  <si>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</si>
  <si>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</si>
  <si>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</si>
  <si>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</si>
  <si>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</si>
  <si>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</si>
  <si>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</si>
  <si>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</si>
  <si>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</si>
  <si>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</si>
  <si>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</si>
  <si>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</si>
  <si>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</si>
  <si>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</si>
  <si>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</si>
  <si>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</si>
  <si>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</si>
  <si>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</si>
  <si>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</si>
  <si>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</si>
  <si>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</si>
  <si>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</si>
  <si>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</si>
  <si>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</si>
  <si>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</si>
  <si>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</si>
  <si>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</si>
  <si>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</si>
  <si>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</si>
  <si>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</si>
  <si>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</si>
  <si>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</si>
  <si>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</si>
  <si>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</si>
  <si>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</si>
  <si>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</si>
  <si>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</si>
  <si>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</si>
  <si>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</si>
  <si>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</si>
  <si>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</si>
  <si>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</si>
  <si>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</si>
  <si>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</si>
  <si>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</si>
  <si>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</si>
  <si>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</si>
  <si>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</si>
  <si>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</si>
  <si>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</si>
  <si>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</si>
  <si>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</si>
  <si>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</si>
  <si>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</si>
  <si>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</si>
  <si>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</si>
  <si>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</si>
  <si>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</si>
  <si>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</si>
  <si>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</si>
  <si>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</si>
  <si>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</si>
  <si>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</si>
  <si>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</si>
  <si>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</si>
  <si>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</si>
  <si>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</si>
  <si>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</si>
  <si>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</si>
  <si>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</si>
  <si>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</si>
  <si>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</si>
  <si>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</si>
  <si>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</si>
  <si>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</si>
  <si>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</si>
  <si>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</si>
  <si>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</si>
  <si>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</si>
  <si>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</si>
  <si>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</si>
  <si>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</si>
  <si>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</si>
  <si>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</si>
  <si>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</si>
  <si>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</si>
  <si>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</si>
  <si>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</si>
  <si>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</si>
  <si>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</si>
  <si>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</si>
  <si>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</si>
  <si>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</si>
  <si>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</si>
  <si>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</si>
  <si>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</si>
  <si>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</si>
  <si>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</si>
  <si>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</si>
  <si>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</si>
  <si>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</si>
  <si>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</si>
  <si>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</si>
  <si>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</si>
  <si>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</si>
  <si>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</si>
  <si>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</si>
  <si>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</si>
  <si>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</si>
  <si>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</si>
  <si>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</si>
  <si>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</si>
  <si>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</si>
  <si>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</si>
  <si>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</si>
  <si>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</si>
  <si>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</si>
  <si>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</si>
  <si>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</si>
  <si>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</si>
  <si>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</si>
  <si>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</si>
  <si>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</si>
  <si>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</si>
  <si>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</si>
  <si>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</si>
  <si>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</si>
  <si>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</si>
  <si>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</si>
  <si>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</si>
  <si>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</si>
  <si>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</si>
  <si>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</si>
  <si>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</si>
  <si>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</si>
  <si>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</si>
  <si>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</si>
  <si>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</si>
  <si>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</si>
  <si>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</si>
  <si>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</si>
  <si>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</si>
  <si>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</si>
  <si>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</si>
  <si>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</si>
  <si>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</si>
  <si>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</si>
  <si>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</si>
  <si>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</si>
  <si>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</si>
  <si>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</si>
  <si>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</si>
  <si>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</si>
  <si>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</si>
  <si>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</si>
  <si>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</si>
  <si>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</si>
  <si>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</si>
  <si>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</si>
  <si>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</si>
  <si>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</si>
  <si>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</si>
  <si>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</si>
  <si>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</si>
  <si>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</si>
  <si>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</si>
  <si>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</si>
  <si>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</si>
  <si>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</si>
  <si>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</si>
  <si>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</si>
  <si>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</si>
  <si>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</si>
  <si>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</si>
  <si>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</si>
  <si>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</si>
  <si>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</si>
  <si>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</si>
  <si>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</si>
  <si>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</si>
  <si>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</si>
  <si>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</si>
  <si>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</si>
  <si>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</si>
  <si>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</si>
  <si>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</si>
  <si>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</si>
  <si>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</si>
  <si>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</si>
  <si>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</si>
  <si>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</si>
  <si>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</si>
  <si>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</si>
  <si>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</si>
  <si>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</si>
  <si>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</si>
  <si>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</si>
  <si>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</si>
  <si>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</si>
  <si>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</si>
  <si>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</si>
  <si>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</si>
  <si>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</si>
  <si>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</si>
  <si>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</si>
  <si>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</si>
  <si>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</si>
  <si>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</si>
  <si>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</si>
  <si>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</si>
  <si>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</si>
  <si>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</si>
  <si>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</si>
  <si>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</si>
  <si>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</si>
  <si>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</si>
  <si>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</si>
  <si>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</si>
  <si>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</si>
  <si>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</si>
  <si>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</si>
  <si>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</si>
  <si>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</si>
  <si>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</si>
  <si>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</si>
  <si>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</si>
  <si>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</si>
  <si>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</si>
  <si>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</si>
  <si>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</si>
  <si>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</si>
  <si>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</si>
  <si>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</si>
  <si>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</si>
  <si>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</si>
  <si>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</si>
  <si>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</si>
  <si>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</si>
  <si>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</si>
  <si>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</si>
  <si>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</si>
  <si>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</si>
  <si>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</si>
  <si>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</si>
  <si>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</si>
  <si>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</si>
  <si>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</si>
  <si>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</si>
  <si>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</si>
  <si>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</si>
  <si>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</si>
  <si>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</si>
  <si>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</si>
  <si>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</si>
  <si>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</si>
  <si>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</si>
  <si>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</si>
  <si>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</si>
  <si>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</si>
  <si>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</si>
  <si>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</si>
  <si>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</si>
  <si>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</si>
  <si>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</si>
  <si>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</si>
  <si>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</si>
  <si>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</si>
  <si>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</si>
  <si>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</si>
  <si>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</si>
  <si>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</si>
  <si>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</si>
  <si>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</si>
  <si>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</si>
  <si>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</si>
  <si>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</si>
  <si>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</si>
  <si>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</si>
  <si>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</si>
  <si>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</si>
  <si>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</si>
  <si>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</si>
  <si>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</si>
  <si>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</si>
  <si>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</si>
  <si>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</si>
  <si>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</si>
  <si>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</si>
  <si>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</si>
  <si>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</si>
  <si>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</si>
  <si>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</si>
  <si>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</si>
  <si>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</si>
  <si>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</si>
  <si>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</si>
  <si>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</si>
  <si>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</si>
  <si>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</si>
  <si>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</si>
  <si>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</si>
  <si>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</si>
  <si>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</si>
  <si>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</si>
  <si>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</si>
  <si>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</si>
  <si>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</si>
  <si>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</si>
  <si>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</si>
  <si>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</si>
  <si>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</si>
  <si>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</si>
  <si>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</si>
  <si>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</si>
  <si>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</si>
  <si>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</si>
  <si>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</si>
  <si>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</si>
  <si>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</si>
  <si>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</si>
  <si>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</si>
  <si>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</si>
  <si>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</si>
  <si>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</si>
  <si>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</si>
  <si>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</si>
  <si>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</si>
  <si>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</si>
  <si>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</si>
  <si>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</si>
  <si>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</si>
  <si>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</si>
  <si>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</si>
  <si>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</si>
  <si>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</si>
  <si>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</si>
  <si>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</si>
  <si>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</si>
  <si>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</si>
  <si>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</si>
  <si>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</si>
  <si>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</si>
  <si>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</si>
  <si>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</si>
  <si>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</si>
  <si>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</si>
  <si>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</si>
  <si>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</si>
  <si>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</si>
  <si>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</si>
  <si>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</si>
  <si>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</si>
  <si>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</si>
  <si>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</si>
  <si>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</si>
  <si>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</si>
  <si>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</si>
  <si>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</si>
  <si>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</si>
  <si>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</si>
  <si>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</si>
  <si>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</si>
  <si>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</si>
  <si>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</si>
  <si>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</si>
  <si>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</si>
  <si>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</si>
  <si>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</si>
  <si>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</si>
  <si>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</si>
  <si>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</si>
  <si>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</si>
  <si>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</si>
  <si>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</si>
  <si>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</si>
  <si>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</si>
  <si>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</si>
  <si>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</si>
  <si>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</si>
  <si>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</si>
  <si>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</si>
  <si>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</si>
  <si>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</si>
  <si>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</si>
  <si>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</si>
  <si>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</si>
  <si>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</si>
  <si>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</si>
  <si>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</si>
  <si>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</si>
  <si>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</si>
  <si>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</si>
  <si>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</si>
  <si>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</si>
  <si>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</si>
  <si>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</si>
  <si>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</si>
  <si>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</si>
  <si>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</si>
  <si>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</si>
  <si>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</si>
  <si>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</si>
  <si>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</si>
  <si>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</si>
  <si>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</si>
  <si>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</si>
  <si>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</si>
  <si>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</si>
  <si>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</si>
  <si>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</si>
  <si>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</si>
  <si>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</si>
  <si>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</si>
  <si>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</si>
  <si>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</si>
  <si>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</si>
  <si>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</si>
  <si>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</si>
  <si>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</si>
  <si>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</si>
  <si>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</si>
  <si>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</si>
  <si>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</si>
  <si>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</si>
  <si>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</si>
  <si>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</si>
  <si>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</si>
  <si>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</si>
  <si>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</si>
  <si>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</si>
  <si>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</si>
  <si>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</si>
  <si>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</si>
  <si>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</si>
  <si>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</si>
  <si>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</si>
  <si>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</si>
  <si>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</si>
  <si>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</si>
  <si>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</si>
  <si>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</si>
  <si>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</si>
  <si>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</si>
  <si>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</si>
  <si>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</si>
  <si>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</si>
  <si>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</si>
  <si>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</si>
  <si>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</si>
  <si>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</si>
  <si>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</si>
  <si>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</si>
  <si>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</si>
  <si>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</si>
  <si>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</si>
  <si>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</si>
  <si>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</si>
  <si>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</si>
  <si>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</si>
  <si>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</si>
  <si>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</si>
  <si>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</si>
  <si>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</si>
  <si>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</si>
  <si>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</si>
  <si>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</si>
  <si>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</si>
  <si>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</si>
  <si>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</si>
  <si>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</si>
  <si>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</si>
  <si>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</si>
  <si>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</si>
  <si>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</si>
  <si>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</si>
  <si>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</si>
  <si>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</si>
  <si>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</si>
  <si>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</si>
  <si>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</si>
  <si>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</si>
  <si>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</si>
  <si>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</si>
  <si>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</si>
  <si>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</si>
  <si>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</si>
  <si>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</si>
  <si>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</si>
  <si>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</si>
  <si>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</si>
  <si>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</si>
  <si>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</si>
  <si>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</si>
  <si>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</si>
  <si>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</si>
  <si>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</si>
  <si>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</si>
  <si>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</si>
  <si>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</si>
  <si>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</si>
  <si>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</si>
  <si>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</si>
  <si>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</si>
  <si>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</si>
  <si>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</si>
  <si>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</si>
  <si>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</si>
  <si>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</si>
  <si>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</si>
  <si>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</si>
  <si>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</si>
  <si>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</si>
  <si>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</si>
  <si>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</si>
  <si>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</si>
  <si>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</si>
  <si>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</si>
  <si>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</si>
  <si>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</si>
  <si>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</si>
  <si>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</si>
  <si>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</si>
  <si>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</si>
  <si>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</si>
  <si>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</si>
  <si>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</si>
  <si>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</si>
  <si>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</si>
  <si>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</si>
  <si>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</si>
  <si>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</si>
  <si>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</si>
  <si>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</si>
  <si>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</si>
  <si>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</si>
  <si>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</si>
  <si>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</si>
  <si>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</si>
  <si>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</si>
  <si>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</si>
  <si>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</si>
  <si>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</si>
  <si>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</si>
  <si>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</si>
  <si>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</si>
  <si>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</si>
  <si>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</si>
  <si>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</si>
  <si>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</si>
  <si>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</si>
  <si>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</si>
  <si>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</si>
  <si>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</si>
  <si>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</si>
  <si>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</si>
  <si>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</si>
  <si>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</si>
  <si>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</si>
  <si>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</si>
  <si>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</si>
  <si>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</si>
  <si>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</si>
  <si>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</si>
  <si>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</si>
  <si>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</si>
  <si>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</si>
  <si>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</si>
  <si>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</si>
  <si>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</si>
  <si>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</si>
  <si>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</si>
  <si>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</si>
  <si>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</si>
  <si>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</si>
  <si>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</si>
  <si>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</si>
  <si>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</si>
  <si>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</si>
  <si>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</si>
  <si>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</si>
  <si>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</si>
  <si>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</si>
  <si>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</si>
  <si>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</si>
  <si>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</si>
  <si>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</si>
  <si>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</si>
  <si>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</si>
  <si>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</si>
  <si>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</si>
  <si>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</si>
  <si>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</si>
  <si>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</si>
  <si>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</si>
  <si>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</si>
  <si>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</si>
  <si>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</si>
  <si>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</si>
  <si>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</si>
  <si>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</si>
  <si>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</si>
  <si>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</si>
  <si>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</si>
  <si>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</si>
  <si>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</si>
  <si>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</si>
  <si>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</si>
  <si>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</si>
  <si>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</si>
  <si>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</si>
  <si>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</si>
  <si>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</si>
  <si>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</si>
  <si>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</si>
  <si>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</si>
  <si>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</si>
  <si>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</si>
  <si>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</si>
  <si>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</si>
  <si>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</si>
  <si>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</si>
  <si>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</si>
  <si>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</si>
  <si>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</si>
  <si>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</si>
  <si>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</si>
  <si>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</si>
  <si>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</si>
  <si>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</si>
  <si>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</si>
  <si>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</si>
  <si>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</si>
  <si>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</si>
  <si>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</si>
  <si>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</si>
  <si>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</si>
  <si>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</si>
  <si>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</si>
  <si>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</si>
  <si>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</si>
  <si>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</si>
  <si>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</si>
  <si>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</si>
  <si>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</si>
  <si>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</si>
  <si>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</si>
  <si>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</si>
  <si>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</si>
  <si>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</si>
  <si>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</si>
  <si>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</si>
  <si>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</si>
  <si>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</si>
  <si>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</si>
  <si>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</si>
  <si>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</si>
  <si>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</si>
  <si>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</si>
  <si>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</si>
  <si>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</si>
  <si>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</si>
  <si>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</si>
  <si>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</si>
  <si>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</si>
  <si>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</si>
  <si>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</si>
  <si>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</si>
  <si>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</si>
  <si>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</si>
  <si>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</si>
  <si>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</si>
  <si>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</si>
  <si>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</si>
  <si>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</si>
  <si>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</si>
  <si>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</si>
  <si>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</si>
  <si>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</si>
  <si>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</si>
  <si>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</si>
  <si>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</si>
  <si>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</si>
  <si>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</si>
  <si>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</si>
  <si>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</si>
  <si>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</si>
  <si>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</si>
  <si>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</si>
  <si>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</si>
  <si>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</si>
  <si>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</si>
  <si>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</si>
  <si>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</si>
  <si>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</si>
  <si>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</si>
  <si>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</si>
  <si>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</si>
  <si>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</si>
  <si>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</si>
  <si>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</si>
  <si>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</si>
  <si>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</si>
  <si>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</si>
  <si>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</si>
  <si>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</si>
  <si>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</si>
  <si>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</si>
  <si>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</si>
  <si>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</si>
  <si>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</si>
  <si>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</si>
  <si>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</si>
  <si>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</si>
  <si>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</si>
  <si>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</si>
  <si>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</si>
  <si>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</si>
  <si>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</si>
  <si>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</si>
  <si>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</si>
  <si>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</si>
  <si>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</si>
  <si>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</si>
  <si>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</si>
  <si>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</si>
  <si>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</si>
  <si>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</si>
  <si>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</si>
  <si>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</si>
  <si>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</si>
  <si>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</si>
  <si>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</si>
  <si>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</si>
  <si>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</si>
  <si>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</si>
  <si>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</si>
  <si>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</si>
  <si>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</si>
  <si>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</si>
  <si>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</si>
  <si>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</si>
  <si>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</si>
  <si>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</si>
  <si>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</si>
  <si>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</si>
  <si>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</si>
  <si>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</si>
  <si>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</si>
  <si>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</si>
  <si>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</si>
  <si>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</si>
  <si>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</si>
  <si>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</si>
  <si>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</si>
  <si>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</si>
  <si>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</si>
  <si>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</si>
  <si>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</si>
  <si>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</si>
  <si>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</si>
  <si>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</si>
  <si>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</si>
  <si>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</si>
  <si>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</si>
  <si>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</si>
  <si>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</si>
  <si>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</si>
  <si>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</si>
  <si>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</si>
  <si>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</si>
  <si>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</si>
  <si>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</si>
  <si>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</si>
  <si>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</si>
  <si>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</si>
  <si>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</si>
  <si>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</si>
  <si>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</si>
  <si>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</si>
  <si>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</si>
  <si>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</si>
  <si>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</si>
  <si>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</si>
  <si>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</si>
  <si>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</si>
  <si>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</si>
  <si>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</si>
  <si>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</si>
  <si>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</si>
  <si>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</si>
  <si>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</si>
  <si>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</si>
  <si>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</si>
  <si>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</si>
  <si>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</si>
  <si>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</si>
  <si>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</si>
  <si>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</si>
  <si>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</si>
  <si>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</si>
  <si>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</si>
  <si>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</si>
  <si>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</si>
  <si>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</si>
  <si>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</si>
  <si>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</si>
  <si>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</si>
  <si>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</si>
  <si>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</si>
  <si>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</si>
  <si>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</si>
  <si>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</si>
  <si>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</si>
  <si>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</si>
  <si>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</si>
  <si>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</si>
  <si>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</si>
  <si>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</si>
  <si>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</si>
  <si>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</si>
  <si>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</si>
  <si>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</si>
  <si>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</si>
  <si>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</si>
  <si>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</si>
  <si>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</si>
  <si>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</si>
  <si>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</si>
  <si>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</si>
  <si>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</si>
  <si>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</si>
  <si>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</si>
  <si>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</si>
  <si>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</si>
  <si>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</si>
  <si>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</si>
  <si>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</si>
  <si>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</si>
  <si>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</si>
  <si>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</si>
  <si>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</si>
  <si>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</si>
  <si>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</si>
  <si>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</si>
  <si>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</si>
  <si>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</si>
  <si>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</si>
  <si>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</si>
  <si>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</si>
  <si>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</si>
  <si>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</si>
  <si>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</si>
  <si>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</si>
  <si>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</si>
  <si>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</si>
  <si>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</si>
  <si>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</si>
  <si>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</si>
  <si>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</si>
  <si>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</si>
  <si>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</si>
  <si>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</si>
  <si>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</si>
  <si>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</si>
  <si>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</si>
  <si>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</si>
  <si>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</si>
  <si>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</si>
  <si>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</si>
  <si>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</si>
  <si>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</si>
  <si>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</si>
  <si>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</si>
  <si>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</si>
  <si>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</si>
  <si>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</si>
  <si>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</si>
  <si>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</si>
  <si>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</si>
  <si>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</si>
  <si>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</si>
  <si>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</si>
  <si>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</si>
  <si>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</si>
  <si>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</si>
  <si>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</si>
  <si>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</si>
  <si>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</si>
  <si>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</si>
  <si>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</si>
  <si>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</si>
  <si>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</si>
  <si>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</si>
  <si>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</si>
  <si>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</si>
  <si>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</si>
  <si>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</si>
  <si>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</si>
  <si>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</si>
  <si>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</si>
  <si>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</si>
  <si>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</si>
  <si>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</si>
  <si>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</si>
  <si>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</si>
  <si>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</si>
  <si>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</si>
  <si>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</si>
  <si>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</si>
  <si>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</si>
  <si>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</si>
  <si>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</si>
  <si>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</si>
  <si>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</si>
  <si>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</si>
  <si>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</si>
  <si>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</si>
  <si>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</si>
  <si>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</si>
  <si>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</si>
  <si>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</si>
  <si>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</si>
  <si>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</si>
  <si>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</si>
  <si>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</si>
  <si>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</si>
  <si>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</si>
  <si>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</si>
  <si>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</si>
  <si>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</si>
  <si>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</si>
  <si>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</si>
  <si>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</si>
  <si>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</si>
  <si>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</si>
  <si>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</si>
  <si>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</si>
  <si>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</si>
  <si>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</si>
  <si>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</si>
  <si>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</si>
  <si>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</si>
  <si>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</si>
  <si>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</si>
  <si>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</si>
  <si>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</si>
  <si>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</si>
  <si>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</si>
  <si>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</si>
  <si>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</si>
  <si>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</si>
  <si>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</si>
  <si>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</si>
  <si>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</si>
  <si>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</si>
  <si>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</si>
  <si>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</si>
  <si>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</si>
  <si>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</si>
  <si>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</si>
  <si>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</si>
  <si>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</si>
  <si>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</si>
  <si>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</si>
  <si>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</si>
  <si>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</si>
  <si>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</si>
  <si>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</si>
  <si>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</si>
  <si>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</si>
  <si>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</si>
  <si>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</si>
  <si>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</si>
  <si>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</si>
  <si>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</si>
  <si>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</si>
  <si>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</si>
  <si>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</si>
  <si>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</si>
  <si>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</si>
  <si>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</si>
  <si>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</si>
  <si>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</si>
  <si>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</si>
  <si>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</si>
  <si>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</si>
  <si>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</si>
  <si>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</si>
  <si>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</si>
  <si>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</si>
  <si>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</si>
  <si>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</si>
  <si>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</si>
  <si>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</si>
  <si>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</si>
  <si>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</si>
  <si>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</si>
  <si>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</si>
  <si>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</si>
  <si>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</si>
  <si>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</si>
  <si>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</si>
  <si>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</si>
  <si>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</si>
  <si>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</si>
  <si>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</si>
  <si>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</si>
  <si>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</si>
  <si>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</si>
  <si>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</si>
  <si>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</si>
  <si>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</si>
  <si>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</si>
  <si>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</si>
  <si>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</si>
  <si>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</si>
  <si>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</si>
  <si>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</si>
  <si>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</si>
  <si>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</si>
  <si>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</si>
  <si>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</si>
  <si>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</si>
  <si>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</si>
  <si>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</si>
  <si>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</si>
  <si>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</si>
  <si>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</si>
  <si>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</si>
  <si>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</si>
  <si>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</si>
  <si>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</si>
  <si>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</si>
  <si>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</si>
  <si>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</si>
  <si>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</si>
  <si>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</si>
  <si>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</si>
  <si>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</si>
  <si>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</si>
  <si>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</si>
  <si>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</si>
  <si>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</si>
  <si>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</si>
  <si>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</si>
  <si>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</si>
  <si>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</si>
  <si>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</si>
  <si>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</si>
  <si>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</si>
  <si>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</si>
  <si>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</si>
  <si>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</si>
  <si>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</si>
  <si>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</si>
  <si>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</si>
  <si>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</si>
  <si>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</si>
  <si>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</si>
  <si>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</si>
  <si>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</si>
  <si>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</si>
  <si>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</si>
  <si>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</si>
  <si>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</si>
  <si>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</si>
  <si>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</si>
  <si>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</si>
  <si>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</si>
  <si>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</si>
  <si>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</si>
  <si>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</si>
  <si>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</si>
  <si>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</si>
  <si>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</si>
  <si>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</si>
  <si>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</si>
  <si>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</si>
  <si>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</si>
  <si>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</si>
  <si>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</si>
  <si>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</si>
  <si>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</si>
  <si>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</si>
  <si>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</si>
  <si>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</si>
  <si>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</si>
  <si>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</si>
  <si>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</si>
  <si>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</si>
  <si>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</si>
  <si>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</si>
  <si>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</si>
  <si>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</si>
  <si>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</si>
  <si>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</si>
  <si>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</si>
  <si>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</si>
  <si>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</si>
  <si>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</si>
  <si>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</si>
  <si>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</si>
  <si>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</si>
  <si>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</si>
  <si>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</si>
  <si>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</si>
  <si>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</si>
  <si>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</si>
  <si>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</si>
  <si>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</si>
  <si>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</si>
  <si>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</si>
  <si>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</si>
  <si>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</si>
  <si>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</si>
  <si>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</si>
  <si>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</si>
  <si>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</si>
  <si>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</si>
  <si>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</si>
  <si>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</si>
  <si>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</si>
  <si>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</si>
  <si>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</si>
  <si>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</si>
  <si>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</si>
  <si>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</si>
  <si>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</si>
  <si>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</si>
  <si>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</si>
  <si>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</si>
  <si>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</si>
  <si>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</si>
  <si>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</si>
  <si>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</si>
  <si>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</si>
  <si>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</si>
  <si>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</si>
  <si>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</si>
  <si>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</si>
  <si>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</si>
  <si>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</si>
  <si>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</si>
  <si>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</si>
  <si>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</si>
  <si>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</si>
  <si>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</si>
  <si>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</si>
  <si>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</si>
  <si>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</si>
  <si>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</si>
  <si>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</si>
  <si>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</si>
  <si>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</si>
  <si>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</si>
  <si>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</si>
  <si>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</si>
  <si>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</si>
  <si>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</si>
  <si>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</si>
  <si>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</si>
  <si>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</si>
  <si>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</si>
  <si>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</si>
  <si>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</si>
  <si>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</si>
  <si>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</si>
  <si>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</si>
  <si>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</si>
  <si>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</si>
  <si>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</si>
  <si>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</si>
  <si>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</si>
  <si>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</si>
  <si>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</si>
  <si>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</si>
  <si>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</si>
  <si>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</si>
  <si>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</si>
  <si>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</si>
  <si>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</si>
  <si>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</si>
  <si>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</si>
  <si>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</si>
  <si>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</si>
  <si>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</si>
  <si>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</si>
  <si>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</si>
  <si>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</si>
  <si>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</si>
  <si>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</si>
  <si>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</si>
  <si>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</si>
  <si>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</si>
  <si>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</si>
  <si>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</si>
  <si>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</si>
  <si>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</si>
  <si>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</si>
  <si>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</si>
  <si>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</si>
  <si>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</si>
  <si>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</si>
  <si>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</si>
  <si>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</si>
  <si>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</si>
  <si>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</si>
  <si>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</si>
  <si>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</si>
  <si>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</si>
  <si>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</si>
  <si>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</si>
  <si>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</si>
  <si>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</si>
  <si>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</si>
  <si>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</si>
  <si>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</si>
  <si>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</si>
  <si>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</si>
  <si>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</si>
  <si>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</si>
  <si>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</si>
  <si>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</si>
  <si>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</si>
  <si>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</si>
  <si>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</si>
  <si>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</si>
  <si>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</si>
  <si>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</si>
  <si>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</si>
  <si>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</si>
  <si>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</si>
  <si>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</si>
  <si>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</si>
  <si>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</si>
  <si>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</si>
  <si>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</si>
  <si>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</si>
  <si>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</si>
  <si>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</si>
  <si>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</si>
  <si>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</si>
  <si>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</si>
  <si>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</si>
  <si>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</si>
  <si>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</si>
  <si>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</si>
  <si>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</si>
  <si>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</si>
  <si>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</si>
  <si>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</si>
  <si>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</si>
  <si>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</si>
  <si>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</si>
  <si>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</si>
  <si>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</si>
  <si>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</si>
  <si>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</si>
  <si>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</si>
  <si>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</si>
  <si>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</si>
  <si>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</si>
  <si>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</si>
  <si>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</si>
  <si>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</si>
  <si>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</si>
  <si>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</si>
  <si>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</si>
  <si>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</si>
  <si>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</si>
  <si>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</si>
  <si>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</si>
  <si>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</si>
  <si>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</si>
  <si>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</si>
  <si>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</si>
  <si>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</si>
  <si>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</si>
  <si>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</si>
  <si>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</si>
  <si>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</si>
  <si>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</si>
  <si>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</si>
  <si>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</si>
  <si>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</si>
  <si>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</si>
  <si>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</si>
  <si>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</si>
  <si>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</si>
  <si>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</si>
  <si>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</si>
  <si>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</si>
  <si>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</si>
  <si>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</si>
  <si>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</si>
  <si>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</si>
  <si>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</si>
  <si>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</si>
  <si>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</si>
  <si>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</si>
  <si>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</si>
  <si>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</si>
  <si>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</si>
  <si>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</si>
  <si>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</si>
  <si>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</si>
  <si>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</si>
  <si>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</si>
  <si>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</si>
  <si>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</si>
  <si>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</si>
  <si>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</si>
  <si>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</si>
  <si>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</si>
  <si>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</si>
  <si>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</si>
  <si>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</si>
  <si>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</si>
  <si>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</si>
  <si>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</si>
  <si>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</si>
  <si>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</si>
  <si>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</si>
  <si>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</si>
  <si>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</si>
  <si>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</si>
  <si>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</si>
  <si>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</si>
  <si>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</si>
  <si>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</si>
  <si>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</si>
  <si>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</si>
  <si>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</si>
  <si>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</si>
  <si>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</si>
  <si>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</si>
  <si>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</si>
  <si>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</si>
  <si>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</si>
  <si>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</si>
  <si>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</si>
  <si>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</si>
  <si>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</si>
  <si>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</si>
  <si>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</si>
  <si>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</si>
  <si>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</si>
  <si>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</si>
  <si>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</si>
  <si>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</si>
  <si>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</si>
  <si>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</si>
  <si>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</si>
  <si>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</si>
  <si>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</si>
  <si>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</si>
  <si>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</si>
  <si>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</si>
  <si>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</si>
  <si>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</si>
  <si>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</si>
  <si>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</si>
  <si>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</si>
  <si>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</si>
  <si>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</si>
  <si>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</si>
  <si>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</si>
  <si>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</si>
  <si>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</si>
  <si>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</si>
  <si>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</si>
  <si>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</si>
  <si>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</si>
  <si>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</si>
  <si>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</si>
  <si>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</si>
  <si>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</si>
  <si>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</si>
  <si>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</si>
  <si>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</si>
  <si>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</si>
  <si>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</si>
  <si>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</si>
  <si>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</si>
  <si>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</si>
  <si>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</si>
  <si>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</si>
  <si>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</si>
  <si>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</si>
  <si>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</si>
  <si>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</si>
  <si>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</si>
  <si>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</si>
  <si>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</si>
  <si>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</si>
  <si>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</si>
  <si>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</si>
  <si>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</si>
  <si>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</si>
  <si>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</si>
  <si>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</si>
  <si>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</si>
  <si>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</si>
  <si>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</si>
  <si>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</si>
  <si>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</si>
  <si>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</si>
  <si>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</si>
  <si>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</si>
  <si>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</si>
  <si>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</si>
  <si>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</si>
  <si>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</si>
  <si>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</si>
  <si>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</si>
  <si>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</si>
  <si>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</si>
  <si>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</si>
  <si>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</si>
  <si>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</si>
  <si>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</si>
  <si>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</si>
  <si>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</si>
  <si>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</si>
  <si>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</si>
  <si>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</si>
  <si>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</si>
  <si>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</si>
  <si>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</si>
  <si>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</si>
  <si>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</si>
  <si>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</si>
  <si>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</si>
  <si>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</si>
  <si>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</si>
  <si>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</si>
  <si>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</si>
  <si>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</si>
  <si>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</si>
  <si>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</si>
  <si>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</si>
  <si>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</si>
  <si>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</si>
  <si>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</si>
  <si>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</si>
  <si>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</si>
  <si>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</si>
  <si>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</si>
  <si>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</si>
  <si>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</si>
  <si>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</si>
  <si>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</si>
  <si>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</si>
  <si>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</si>
  <si>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</si>
  <si>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</si>
  <si>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</si>
  <si>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</si>
  <si>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</si>
  <si>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</si>
  <si>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</si>
  <si>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</si>
  <si>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</si>
  <si>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</si>
  <si>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</si>
  <si>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</si>
  <si>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</si>
  <si>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</si>
  <si>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</si>
  <si>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</si>
  <si>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</si>
  <si>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</si>
  <si>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</si>
  <si>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</si>
  <si>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</si>
  <si>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</si>
  <si>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</si>
  <si>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</si>
  <si>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</si>
  <si>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</si>
  <si>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</si>
  <si>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</si>
  <si>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</si>
  <si>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</si>
  <si>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</si>
  <si>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</si>
  <si>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</si>
  <si>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</si>
  <si>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</si>
  <si>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</si>
  <si>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</si>
  <si>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</si>
  <si>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</si>
  <si>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</si>
  <si>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</si>
  <si>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</si>
  <si>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</si>
  <si>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</si>
  <si>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</si>
  <si>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</si>
  <si>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</si>
  <si>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</si>
  <si>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</si>
  <si>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</si>
  <si>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</si>
  <si>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</si>
  <si>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</si>
  <si>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</si>
  <si>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</si>
  <si>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</si>
  <si>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</si>
  <si>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</si>
  <si>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</si>
  <si>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</si>
  <si>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</si>
  <si>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</si>
  <si>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</si>
  <si>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</si>
  <si>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</si>
  <si>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</si>
  <si>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</si>
  <si>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</si>
  <si>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</si>
  <si>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</si>
  <si>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</si>
  <si>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</si>
  <si>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</si>
  <si>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</si>
  <si>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</si>
  <si>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</si>
  <si>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</si>
  <si>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</si>
  <si>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</si>
  <si>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</si>
  <si>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</si>
  <si>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</si>
  <si>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</si>
  <si>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</si>
  <si>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</si>
  <si>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</si>
  <si>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</si>
  <si>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</si>
  <si>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</si>
  <si>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</si>
  <si>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</si>
  <si>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</si>
  <si>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</si>
  <si>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</si>
  <si>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</si>
  <si>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</si>
  <si>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</si>
  <si>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</si>
  <si>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</si>
  <si>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</si>
  <si>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</si>
  <si>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</si>
  <si>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</si>
  <si>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</si>
  <si>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</si>
  <si>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</si>
  <si>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</si>
  <si>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</si>
  <si>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</si>
  <si>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</si>
  <si>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</si>
  <si>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</si>
  <si>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</si>
  <si>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</si>
  <si>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</si>
  <si>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</si>
  <si>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</si>
  <si>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</si>
  <si>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</si>
  <si>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</si>
  <si>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</si>
  <si>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</si>
  <si>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</si>
  <si>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</si>
  <si>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</si>
  <si>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</si>
  <si>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</si>
  <si>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</si>
  <si>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</si>
  <si>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</si>
  <si>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</si>
  <si>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</si>
  <si>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</si>
  <si>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</si>
  <si>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</si>
  <si>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</si>
  <si>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</si>
  <si>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</si>
  <si>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</si>
  <si>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</si>
  <si>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</si>
  <si>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</si>
  <si>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</si>
  <si>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</si>
  <si>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</si>
  <si>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</si>
  <si>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</si>
  <si>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</si>
  <si>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</si>
  <si>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</si>
  <si>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</si>
  <si>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</si>
  <si>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</si>
  <si>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</si>
  <si>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</si>
  <si>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</si>
  <si>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</si>
  <si>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</si>
  <si>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</si>
  <si>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</si>
  <si>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</si>
  <si>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</si>
  <si>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</si>
  <si>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</si>
  <si>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</si>
  <si>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</si>
  <si>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</si>
  <si>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</si>
  <si>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</si>
  <si>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</si>
  <si>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</si>
  <si>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</si>
  <si>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</si>
  <si>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</si>
  <si>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</si>
  <si>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</si>
  <si>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</si>
  <si>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</si>
  <si>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</si>
  <si>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</si>
  <si>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</si>
  <si>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</si>
  <si>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</si>
  <si>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</si>
  <si>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</si>
  <si>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</si>
  <si>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</si>
  <si>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</si>
  <si>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</si>
  <si>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</si>
  <si>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</si>
  <si>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</si>
  <si>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</si>
  <si>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</si>
  <si>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</si>
  <si>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</si>
  <si>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</si>
  <si>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</si>
  <si>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</si>
  <si>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</si>
  <si>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</si>
  <si>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</si>
  <si>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</si>
  <si>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</si>
  <si>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</si>
  <si>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</si>
  <si>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</si>
  <si>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</si>
  <si>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</si>
  <si>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</si>
  <si>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</si>
  <si>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</si>
  <si>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</si>
  <si>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</si>
  <si>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</si>
  <si>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</si>
  <si>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</si>
  <si>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</si>
  <si>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</si>
  <si>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</si>
  <si>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</si>
  <si>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</si>
  <si>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</si>
  <si>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</si>
  <si>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</si>
  <si>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</si>
  <si>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</si>
  <si>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</si>
  <si>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</si>
  <si>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</si>
  <si>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</si>
  <si>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</si>
  <si>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</si>
  <si>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</si>
  <si>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</si>
  <si>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</si>
  <si>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</si>
  <si>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</si>
  <si>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</si>
  <si>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</si>
  <si>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</si>
  <si>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</si>
  <si>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</si>
  <si>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</si>
  <si>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</si>
  <si>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</si>
  <si>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</si>
  <si>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</si>
  <si>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</si>
  <si>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</si>
  <si>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</si>
  <si>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</si>
  <si>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</si>
  <si>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</si>
  <si>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</si>
  <si>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</si>
  <si>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</si>
  <si>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</si>
  <si>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</si>
  <si>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</si>
  <si>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</si>
  <si>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</si>
  <si>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</si>
  <si>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</si>
  <si>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</si>
  <si>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</si>
  <si>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</si>
  <si>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</si>
  <si>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</si>
  <si>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</si>
  <si>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</si>
  <si>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</si>
  <si>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</si>
  <si>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</si>
  <si>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</si>
  <si>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</si>
  <si>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</si>
  <si>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</si>
  <si>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</si>
  <si>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</si>
  <si>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</si>
  <si>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</si>
  <si>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</si>
  <si>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</si>
  <si>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</si>
  <si>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</si>
  <si>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</si>
  <si>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</si>
  <si>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</si>
  <si>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</si>
  <si>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</si>
  <si>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</si>
  <si>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</si>
  <si>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</si>
  <si>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</si>
  <si>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</si>
  <si>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</si>
  <si>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</si>
  <si>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</si>
  <si>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</si>
  <si>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</si>
  <si>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</si>
  <si>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</si>
  <si>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</si>
  <si>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</si>
  <si>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</si>
  <si>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</si>
  <si>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</si>
  <si>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</si>
  <si>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</si>
  <si>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</si>
  <si>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</si>
  <si>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</si>
  <si>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</si>
  <si>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</si>
  <si>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</si>
  <si>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</si>
  <si>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</si>
  <si>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</si>
  <si>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</si>
  <si>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</si>
  <si>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</si>
  <si>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</si>
  <si>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</si>
  <si>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</si>
  <si>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</si>
  <si>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</si>
  <si>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</si>
  <si>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</si>
  <si>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</si>
  <si>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</si>
  <si>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</si>
  <si>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</si>
  <si>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</si>
  <si>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</si>
  <si>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</si>
  <si>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</si>
  <si>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</si>
  <si>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</si>
  <si>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</si>
  <si>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</si>
  <si>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</si>
  <si>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</si>
  <si>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</si>
  <si>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</si>
  <si>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</si>
  <si>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</si>
  <si>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</si>
  <si>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</si>
  <si>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</si>
  <si>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</si>
  <si>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</si>
  <si>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</si>
  <si>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</si>
  <si>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</si>
  <si>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</si>
  <si>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</si>
  <si>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</si>
  <si>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</si>
  <si>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</si>
  <si>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</si>
  <si>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</si>
  <si>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</si>
  <si>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</si>
  <si>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</si>
  <si>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</si>
  <si>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</si>
  <si>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</si>
  <si>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</si>
  <si>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</si>
  <si>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</si>
  <si>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</si>
  <si>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</si>
  <si>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</si>
  <si>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</si>
  <si>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</si>
  <si>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</si>
  <si>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</si>
  <si>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</si>
  <si>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</si>
  <si>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</si>
  <si>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</si>
  <si>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</si>
  <si>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</si>
  <si>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</si>
  <si>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</si>
  <si>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</si>
  <si>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</si>
  <si>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</si>
  <si>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</si>
  <si>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</si>
  <si>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</si>
  <si>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</si>
  <si>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</si>
  <si>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</si>
  <si>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</si>
  <si>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</si>
  <si>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</si>
  <si>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</si>
  <si>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</si>
  <si>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</si>
  <si>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</si>
  <si>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</si>
  <si>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</si>
  <si>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</si>
  <si>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</si>
  <si>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</si>
  <si>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</si>
  <si>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</si>
  <si>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</si>
  <si>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</si>
  <si>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</si>
  <si>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</si>
  <si>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</si>
  <si>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</si>
  <si>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</si>
  <si>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</si>
  <si>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</si>
  <si>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</si>
  <si>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</si>
  <si>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</si>
  <si>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</si>
  <si>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</si>
  <si>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</si>
  <si>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</si>
  <si>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</si>
  <si>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</si>
  <si>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</si>
  <si>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</si>
  <si>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</si>
  <si>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</si>
  <si>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</si>
  <si>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</si>
  <si>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</si>
  <si>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</si>
  <si>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</si>
  <si>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</si>
  <si>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</si>
  <si>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</si>
  <si>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</si>
  <si>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</si>
  <si>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</si>
  <si>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</si>
  <si>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</si>
  <si>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</si>
  <si>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</si>
  <si>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</si>
  <si>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</si>
  <si>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</si>
  <si>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</si>
  <si>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</si>
  <si>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</si>
  <si>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</si>
  <si>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</si>
  <si>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</si>
  <si>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</si>
  <si>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</si>
  <si>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</si>
  <si>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</si>
  <si>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</si>
  <si>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</si>
  <si>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</si>
  <si>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</si>
  <si>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</si>
  <si>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</si>
  <si>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</si>
  <si>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</si>
  <si>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</si>
  <si>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</si>
  <si>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</si>
  <si>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</si>
  <si>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</si>
  <si>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</si>
  <si>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</si>
  <si>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</si>
  <si>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</si>
  <si>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</si>
  <si>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</si>
  <si>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</si>
  <si>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</si>
  <si>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</si>
  <si>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</si>
  <si>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</si>
  <si>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</si>
  <si>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</si>
  <si>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</si>
  <si>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</si>
  <si>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</si>
  <si>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</si>
  <si>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</si>
  <si>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</si>
  <si>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</si>
  <si>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</si>
  <si>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</si>
  <si>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</si>
  <si>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</si>
  <si>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</si>
  <si>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</si>
  <si>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</si>
  <si>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</si>
  <si>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</si>
  <si>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</si>
  <si>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</si>
  <si>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</si>
  <si>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</si>
  <si>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</si>
  <si>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</si>
  <si>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</si>
  <si>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</si>
  <si>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</si>
  <si>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</si>
  <si>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</si>
  <si>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</si>
  <si>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</si>
  <si>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</si>
  <si>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</si>
  <si>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</si>
  <si>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</si>
  <si>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</si>
  <si>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</si>
  <si>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</si>
  <si>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</si>
  <si>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</si>
  <si>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</si>
  <si>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</si>
  <si>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</si>
  <si>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</si>
  <si>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</si>
  <si>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</si>
  <si>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</si>
  <si>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</si>
  <si>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</si>
  <si>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</si>
  <si>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</si>
  <si>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</si>
  <si>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</si>
  <si>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</si>
  <si>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</si>
  <si>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</si>
  <si>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</si>
  <si>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</si>
  <si>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</si>
  <si>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</si>
  <si>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</si>
  <si>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</si>
  <si>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</si>
  <si>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</si>
  <si>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</si>
  <si>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</si>
  <si>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</si>
  <si>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</si>
  <si>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</si>
  <si>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</si>
  <si>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</si>
  <si>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</si>
  <si>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</si>
  <si>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</si>
  <si>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</si>
  <si>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</si>
  <si>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</si>
  <si>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</si>
  <si>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</si>
  <si>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</si>
  <si>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</si>
  <si>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</si>
  <si>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</si>
  <si>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</si>
  <si>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</si>
  <si>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</si>
  <si>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</si>
  <si>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</si>
  <si>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</si>
  <si>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</si>
  <si>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</si>
  <si>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</si>
  <si>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</si>
  <si>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</si>
  <si>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</si>
  <si>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</si>
  <si>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</si>
  <si>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</si>
  <si>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</si>
  <si>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</si>
  <si>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</si>
  <si>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</si>
  <si>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</si>
  <si>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</si>
  <si>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</si>
  <si>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</si>
  <si>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</si>
  <si>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</si>
  <si>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</si>
  <si>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</si>
  <si>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</si>
  <si>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</si>
  <si>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</si>
  <si>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</si>
  <si>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</si>
  <si>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</si>
  <si>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</si>
  <si>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</si>
  <si>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</si>
  <si>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</si>
  <si>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</si>
  <si>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</si>
  <si>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</si>
  <si>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</si>
  <si>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</si>
  <si>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</si>
  <si>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</si>
  <si>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</si>
  <si>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</si>
  <si>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</si>
  <si>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</si>
  <si>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</si>
  <si>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</si>
  <si>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</si>
  <si>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</si>
  <si>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</si>
  <si>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</si>
  <si>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</si>
  <si>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</si>
  <si>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</si>
  <si>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</si>
  <si>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</si>
  <si>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</si>
  <si>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</si>
  <si>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</si>
  <si>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</si>
  <si>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</si>
  <si>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</si>
  <si>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</si>
  <si>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</si>
  <si>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</si>
  <si>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</si>
  <si>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</si>
  <si>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</si>
  <si>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</si>
  <si>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</si>
  <si>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</si>
  <si>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</si>
  <si>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</si>
  <si>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</si>
  <si>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</si>
  <si>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</si>
  <si>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</si>
  <si>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</si>
  <si>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</si>
  <si>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</si>
  <si>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</si>
  <si>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</si>
  <si>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</si>
  <si>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</si>
  <si>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</si>
  <si>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</si>
  <si>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</si>
  <si>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</si>
  <si>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</si>
  <si>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</si>
  <si>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</si>
  <si>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</si>
  <si>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</si>
  <si>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</si>
  <si>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</si>
  <si>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</si>
  <si>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</si>
  <si>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</si>
  <si>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</si>
  <si>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</si>
  <si>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</si>
  <si>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</si>
  <si>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</si>
  <si>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</si>
  <si>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</si>
  <si>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</si>
  <si>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</si>
  <si>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</si>
  <si>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</si>
  <si>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</si>
  <si>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</si>
  <si>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</si>
  <si>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</si>
  <si>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</si>
  <si>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</si>
  <si>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</si>
  <si>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</si>
  <si>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</si>
  <si>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</si>
  <si>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</si>
  <si>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</si>
  <si>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</si>
  <si>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</si>
  <si>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</si>
  <si>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</si>
  <si>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</si>
  <si>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</si>
  <si>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</si>
  <si>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</si>
  <si>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</si>
  <si>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</si>
  <si>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</si>
  <si>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</si>
  <si>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</si>
  <si>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</si>
  <si>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</si>
  <si>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</si>
  <si>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</si>
  <si>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</si>
  <si>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</si>
  <si>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</si>
  <si>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</si>
  <si>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</si>
  <si>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</si>
  <si>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</si>
  <si>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</si>
  <si>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</si>
  <si>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</si>
  <si>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</si>
  <si>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</si>
  <si>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</si>
  <si>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</si>
  <si>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</si>
  <si>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</si>
  <si>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</si>
  <si>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</si>
  <si>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</si>
  <si>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</si>
  <si>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</si>
  <si>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</si>
  <si>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</si>
  <si>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</si>
  <si>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</si>
  <si>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</si>
  <si>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</si>
  <si>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</si>
  <si>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</si>
  <si>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</si>
  <si>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</si>
  <si>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</si>
  <si>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</si>
  <si>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</si>
  <si>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</si>
  <si>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</si>
  <si>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</si>
  <si>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</si>
  <si>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</si>
  <si>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</si>
  <si>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</si>
  <si>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</si>
  <si>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</si>
  <si>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</si>
  <si>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</si>
  <si>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</si>
  <si>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</si>
  <si>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</si>
  <si>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</si>
  <si>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</si>
  <si>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</si>
  <si>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</si>
  <si>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</si>
  <si>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</si>
  <si>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</si>
  <si>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</si>
  <si>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</si>
  <si>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</si>
  <si>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</si>
  <si>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</si>
  <si>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</si>
  <si>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</si>
  <si>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</si>
  <si>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</si>
  <si>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</si>
  <si>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</si>
  <si>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</si>
  <si>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</si>
  <si>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</si>
  <si>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</si>
  <si>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</si>
  <si>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</si>
  <si>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</si>
  <si>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</si>
  <si>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</si>
  <si>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</si>
  <si>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</si>
  <si>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</si>
  <si>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</si>
  <si>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</si>
  <si>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</si>
  <si>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</si>
  <si>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</si>
  <si>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</si>
  <si>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</si>
  <si>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</si>
  <si>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</si>
  <si>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</si>
  <si>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</si>
  <si>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</si>
  <si>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</si>
  <si>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</si>
  <si>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</si>
  <si>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</si>
  <si>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</si>
  <si>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</si>
  <si>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</si>
  <si>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</si>
  <si>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</si>
  <si>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</si>
  <si>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</si>
  <si>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</si>
  <si>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</si>
  <si>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</si>
  <si>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</si>
  <si>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</si>
  <si>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</si>
  <si>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</si>
  <si>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</si>
  <si>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</si>
  <si>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</si>
  <si>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</si>
  <si>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</si>
  <si>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</si>
  <si>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</si>
  <si>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</si>
  <si>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</si>
  <si>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</si>
  <si>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</si>
  <si>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</si>
  <si>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</si>
  <si>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</si>
  <si>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</si>
  <si>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</si>
  <si>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</si>
  <si>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</si>
  <si>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</si>
  <si>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</si>
  <si>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</si>
  <si>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</si>
  <si>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</si>
  <si>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</si>
  <si>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</si>
  <si>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</si>
  <si>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</si>
  <si>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</si>
  <si>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</si>
  <si>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</si>
  <si>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</si>
  <si>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</si>
  <si>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</si>
  <si>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</si>
  <si>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</si>
  <si>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</si>
  <si>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</si>
  <si>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</si>
  <si>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</si>
  <si>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</si>
  <si>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</si>
  <si>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</si>
  <si>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</si>
  <si>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</si>
  <si>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</si>
  <si>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</si>
  <si>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</si>
  <si>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</si>
  <si>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</si>
  <si>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</si>
  <si>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</si>
  <si>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</si>
  <si>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</si>
  <si>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</si>
  <si>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</si>
  <si>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</si>
  <si>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</si>
  <si>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</si>
  <si>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</si>
  <si>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</si>
  <si>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</si>
  <si>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</si>
  <si>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</si>
  <si>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</si>
  <si>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</si>
  <si>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</si>
  <si>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</si>
  <si>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</si>
  <si>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</si>
  <si>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</si>
  <si>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</si>
  <si>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</si>
  <si>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</si>
  <si>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</si>
  <si>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</si>
  <si>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</si>
  <si>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</si>
  <si>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</si>
  <si>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</si>
  <si>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</si>
  <si>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</si>
  <si>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</si>
  <si>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</si>
  <si>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</si>
  <si>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</si>
  <si>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</si>
  <si>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</si>
  <si>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</si>
  <si>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</si>
  <si>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</si>
  <si>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</si>
  <si>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</si>
  <si>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</si>
  <si>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</si>
  <si>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</si>
  <si>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</si>
  <si>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</si>
  <si>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</si>
  <si>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</si>
  <si>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</si>
  <si>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</si>
  <si>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</si>
  <si>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</si>
  <si>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</si>
  <si>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</si>
  <si>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</si>
  <si>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</si>
  <si>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</si>
  <si>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</si>
  <si>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</si>
  <si>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</si>
  <si>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</si>
  <si>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</si>
  <si>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</si>
  <si>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</si>
  <si>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</si>
  <si>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</si>
  <si>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</si>
  <si>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</si>
  <si>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</si>
  <si>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</si>
  <si>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</si>
  <si>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</si>
  <si>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</si>
  <si>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</si>
  <si>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</si>
  <si>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</si>
  <si>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</si>
  <si>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</si>
  <si>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</si>
  <si>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</si>
  <si>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</si>
  <si>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</si>
  <si>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</si>
  <si>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</si>
  <si>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</si>
  <si>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</si>
  <si>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</si>
  <si>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</si>
  <si>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</si>
  <si>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</si>
  <si>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</si>
  <si>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</si>
  <si>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</si>
  <si>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</si>
  <si>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</si>
  <si>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</si>
  <si>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</si>
  <si>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</si>
  <si>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</si>
  <si>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</si>
  <si>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</si>
  <si>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</si>
  <si>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</si>
  <si>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</si>
  <si>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</si>
  <si>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</si>
  <si>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</si>
  <si>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</si>
  <si>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</si>
  <si>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</si>
  <si>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</si>
  <si>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</si>
  <si>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</si>
  <si>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</si>
  <si>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</si>
  <si>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</si>
  <si>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</si>
  <si>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</si>
  <si>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</si>
  <si>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</si>
  <si>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</si>
  <si>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</si>
  <si>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</si>
  <si>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</si>
  <si>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</si>
  <si>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</si>
  <si>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</si>
  <si>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</si>
  <si>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</si>
  <si>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</si>
  <si>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</si>
  <si>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</si>
  <si>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</si>
  <si>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</si>
  <si>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</si>
  <si>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</si>
  <si>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</si>
  <si>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</si>
  <si>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</si>
  <si>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</si>
  <si>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</si>
  <si>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</si>
  <si>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</si>
  <si>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</si>
  <si>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</si>
  <si>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</si>
  <si>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</si>
  <si>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</si>
  <si>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</si>
  <si>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</si>
  <si>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</si>
  <si>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</si>
  <si>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</si>
  <si>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</si>
  <si>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</si>
  <si>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</si>
  <si>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</si>
  <si>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</si>
  <si>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</si>
  <si>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</si>
  <si>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</si>
  <si>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</si>
  <si>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</si>
  <si>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</si>
  <si>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</si>
  <si>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</si>
  <si>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</si>
  <si>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</si>
  <si>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</si>
  <si>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</si>
  <si>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</si>
  <si>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</si>
  <si>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</si>
  <si>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</si>
  <si>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</si>
  <si>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</si>
  <si>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</si>
  <si>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</si>
  <si>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</si>
  <si>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</si>
  <si>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</si>
  <si>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</si>
  <si>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</si>
  <si>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</si>
  <si>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</si>
  <si>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</si>
  <si>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</si>
  <si>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</si>
  <si>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</si>
  <si>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</si>
  <si>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</si>
  <si>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</si>
  <si>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</si>
  <si>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</si>
  <si>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</si>
  <si>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</si>
  <si>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</si>
  <si>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</si>
  <si>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</si>
  <si>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</si>
  <si>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</si>
  <si>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</si>
  <si>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</si>
  <si>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</si>
  <si>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</si>
  <si>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</si>
  <si>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</si>
  <si>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</si>
  <si>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</si>
  <si>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</si>
  <si>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</si>
  <si>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</si>
  <si>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</si>
  <si>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</si>
  <si>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</si>
  <si>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</si>
  <si>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</si>
  <si>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</si>
  <si>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</si>
  <si>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</si>
  <si>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</si>
  <si>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</si>
  <si>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</si>
  <si>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</si>
  <si>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</si>
  <si>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</si>
  <si>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</si>
  <si>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</si>
  <si>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</si>
  <si>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</si>
  <si>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</si>
  <si>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</si>
  <si>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</si>
  <si>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</si>
  <si>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</si>
  <si>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</si>
  <si>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</si>
  <si>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</si>
  <si>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</si>
  <si>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</si>
  <si>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</si>
  <si>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</si>
  <si>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</si>
  <si>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</si>
  <si>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</si>
  <si>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</si>
  <si>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</si>
  <si>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</si>
  <si>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</si>
  <si>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</si>
  <si>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</si>
  <si>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</si>
  <si>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</si>
  <si>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</si>
  <si>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</si>
  <si>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</si>
  <si>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</si>
  <si>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</si>
  <si>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</si>
  <si>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</si>
  <si>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</si>
  <si>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</si>
  <si>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</si>
  <si>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</si>
  <si>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</si>
  <si>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</si>
  <si>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</si>
  <si>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</si>
  <si>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</si>
  <si>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</si>
  <si>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</si>
  <si>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</si>
  <si>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</si>
  <si>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</si>
  <si>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</si>
  <si>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</si>
  <si>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</si>
  <si>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</si>
  <si>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</si>
  <si>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</si>
  <si>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</si>
  <si>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</si>
  <si>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</si>
  <si>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</si>
  <si>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</si>
  <si>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</si>
  <si>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</si>
  <si>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</si>
  <si>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</si>
  <si>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</si>
  <si>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</si>
  <si>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</si>
  <si>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</si>
  <si>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</si>
  <si>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</si>
  <si>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</si>
  <si>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</si>
  <si>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</si>
  <si>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</si>
  <si>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</si>
  <si>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</si>
  <si>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</si>
  <si>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</si>
  <si>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</si>
  <si>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</si>
  <si>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</si>
  <si>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</si>
  <si>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</si>
  <si>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</si>
  <si>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</si>
  <si>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</si>
  <si>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</si>
  <si>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</si>
  <si>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</si>
  <si>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</si>
  <si>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</si>
  <si>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</si>
  <si>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</si>
  <si>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</si>
  <si>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</si>
  <si>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</si>
  <si>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</si>
  <si>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</si>
  <si>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</si>
  <si>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</si>
  <si>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</si>
  <si>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</si>
  <si>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</si>
  <si>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</si>
  <si>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</si>
  <si>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</si>
  <si>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</si>
  <si>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</si>
  <si>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</si>
  <si>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</si>
  <si>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</si>
  <si>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</si>
  <si>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</si>
  <si>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</si>
  <si>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</si>
  <si>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</si>
  <si>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</si>
  <si>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</si>
  <si>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</si>
  <si>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</si>
  <si>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</si>
  <si>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</si>
  <si>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</si>
  <si>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</si>
  <si>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</si>
  <si>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</si>
  <si>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</si>
  <si>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</si>
  <si>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</si>
  <si>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</si>
  <si>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</si>
  <si>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</si>
  <si>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</si>
  <si>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</si>
  <si>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</si>
  <si>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</si>
  <si>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</si>
  <si>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</si>
  <si>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</si>
  <si>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</si>
  <si>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</si>
  <si>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</si>
  <si>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</si>
  <si>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</si>
  <si>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</si>
  <si>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</si>
  <si>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</si>
  <si>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</si>
  <si>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</si>
  <si>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</si>
  <si>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</si>
  <si>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</si>
  <si>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</si>
  <si>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</si>
  <si>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</si>
  <si>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</si>
  <si>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</si>
  <si>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</si>
  <si>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</si>
  <si>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</si>
  <si>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</si>
  <si>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</si>
  <si>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</si>
  <si>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</si>
  <si>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</si>
  <si>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</si>
  <si>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</si>
  <si>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</si>
  <si>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</si>
  <si>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</si>
  <si>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</si>
  <si>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</si>
  <si>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</si>
  <si>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</si>
  <si>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</si>
  <si>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</si>
  <si>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</si>
  <si>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</si>
  <si>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</si>
  <si>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</si>
  <si>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</si>
  <si>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</si>
  <si>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</si>
  <si>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</si>
  <si>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</si>
  <si>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</si>
  <si>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</si>
  <si>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</si>
  <si>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</si>
  <si>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</si>
  <si>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</si>
  <si>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</si>
  <si>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</si>
  <si>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</si>
  <si>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</si>
  <si>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</si>
  <si>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</si>
  <si>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</si>
  <si>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</si>
  <si>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</si>
  <si>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</si>
  <si>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</si>
  <si>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</si>
  <si>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</si>
  <si>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</si>
  <si>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</si>
  <si>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</si>
  <si>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</si>
  <si>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</si>
  <si>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</si>
  <si>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</si>
  <si>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</si>
  <si>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</si>
  <si>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</si>
  <si>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</si>
  <si>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</si>
  <si>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</si>
  <si>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</si>
  <si>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</si>
  <si>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</si>
  <si>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</si>
  <si>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</si>
  <si>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</si>
  <si>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</si>
  <si>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</si>
  <si>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</si>
  <si>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</si>
  <si>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</si>
  <si>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</si>
  <si>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</si>
  <si>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</si>
  <si>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</si>
  <si>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</si>
  <si>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</si>
  <si>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</si>
  <si>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</si>
  <si>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</si>
  <si>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</si>
  <si>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</si>
  <si>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</si>
  <si>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</si>
  <si>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</si>
  <si>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</si>
  <si>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</si>
  <si>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</si>
  <si>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</si>
  <si>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</si>
  <si>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</si>
  <si>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</si>
  <si>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</si>
  <si>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</si>
  <si>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</si>
  <si>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</si>
  <si>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</si>
  <si>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</si>
  <si>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</si>
  <si>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</si>
  <si>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</si>
  <si>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</si>
  <si>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</si>
  <si>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</si>
  <si>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</si>
  <si>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</si>
  <si>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</si>
  <si>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</si>
  <si>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</si>
  <si>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</si>
  <si>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</si>
  <si>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</si>
  <si>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</si>
  <si>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</si>
  <si>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</si>
  <si>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</si>
  <si>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</si>
  <si>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</si>
  <si>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</si>
  <si>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</si>
  <si>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</si>
  <si>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</si>
  <si>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</si>
  <si>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</si>
  <si>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</si>
  <si>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</si>
  <si>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</si>
  <si>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</si>
  <si>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</si>
  <si>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</si>
  <si>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</si>
  <si>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</si>
  <si>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</si>
  <si>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</si>
  <si>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</si>
  <si>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</si>
  <si>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</si>
  <si>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</si>
  <si>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</si>
  <si>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</si>
  <si>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</si>
  <si>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</si>
  <si>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</si>
  <si>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</si>
  <si>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</si>
  <si>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</si>
  <si>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</si>
  <si>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</si>
  <si>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</si>
  <si>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</si>
  <si>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</si>
  <si>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</si>
  <si>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</si>
  <si>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</si>
  <si>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</si>
  <si>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</si>
  <si>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</si>
  <si>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</si>
  <si>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</si>
  <si>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</si>
  <si>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</si>
  <si>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</si>
  <si>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</si>
  <si>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</si>
  <si>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</si>
  <si>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</si>
  <si>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</si>
  <si>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</si>
  <si>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</si>
  <si>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</si>
  <si>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</si>
  <si>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</si>
  <si>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</si>
  <si>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</si>
  <si>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</si>
  <si>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</si>
  <si>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</si>
  <si>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</si>
  <si>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</si>
  <si>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</si>
  <si>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</si>
  <si>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</si>
  <si>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</si>
  <si>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</si>
  <si>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</si>
  <si>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</si>
  <si>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</si>
  <si>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</si>
  <si>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</si>
  <si>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</si>
  <si>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</si>
  <si>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</si>
  <si>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</si>
  <si>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</si>
  <si>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</si>
  <si>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</si>
  <si>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</si>
  <si>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</si>
  <si>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</si>
  <si>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</si>
  <si>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</si>
  <si>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</si>
  <si>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</si>
  <si>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</si>
  <si>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</si>
  <si>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</si>
  <si>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</si>
  <si>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</si>
  <si>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</si>
  <si>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</si>
  <si>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</si>
  <si>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</si>
  <si>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</si>
  <si>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</si>
  <si>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</si>
  <si>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</si>
  <si>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</si>
  <si>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</si>
  <si>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</si>
  <si>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</si>
  <si>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</si>
  <si>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</si>
  <si>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</si>
  <si>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</si>
  <si>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</si>
  <si>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</si>
  <si>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</si>
  <si>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</si>
  <si>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</si>
  <si>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</si>
  <si>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</si>
  <si>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</si>
  <si>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</si>
  <si>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</si>
  <si>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</si>
  <si>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</si>
  <si>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</si>
  <si>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</si>
  <si>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</si>
  <si>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</si>
  <si>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</si>
  <si>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</si>
  <si>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</si>
  <si>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</si>
  <si>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</si>
  <si>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</si>
  <si>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</si>
  <si>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</si>
  <si>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</si>
  <si>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</si>
  <si>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</si>
  <si>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</si>
  <si>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</si>
  <si>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</si>
  <si>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</si>
  <si>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</si>
  <si>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</si>
  <si>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</si>
  <si>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</si>
  <si>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</si>
  <si>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</si>
  <si>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</si>
  <si>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</si>
  <si>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</si>
  <si>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</si>
  <si>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</si>
  <si>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</si>
  <si>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</si>
  <si>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</si>
  <si>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</si>
  <si>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</si>
  <si>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</si>
  <si>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</si>
  <si>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</si>
  <si>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</si>
  <si>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</si>
  <si>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</si>
  <si>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</si>
  <si>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</si>
  <si>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</si>
  <si>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</si>
  <si>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</si>
  <si>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</si>
  <si>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</si>
  <si>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</si>
  <si>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</si>
  <si>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</si>
  <si>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</si>
  <si>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</si>
  <si>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</si>
  <si>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</si>
  <si>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</si>
  <si>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</si>
  <si>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</si>
  <si>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</si>
  <si>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</si>
  <si>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</si>
  <si>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</si>
  <si>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</si>
  <si>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</si>
  <si>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</si>
  <si>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</si>
  <si>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</si>
  <si>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</si>
  <si>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</si>
  <si>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</si>
  <si>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</si>
  <si>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</si>
  <si>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</si>
  <si>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</si>
  <si>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</si>
  <si>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</si>
  <si>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</si>
  <si>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</si>
  <si>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</si>
  <si>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</si>
  <si>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</si>
  <si>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</si>
  <si>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</si>
  <si>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</si>
  <si>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</si>
  <si>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</si>
  <si>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</si>
  <si>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</si>
  <si>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</si>
  <si>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</si>
  <si>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</si>
  <si>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</si>
  <si>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</si>
  <si>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</si>
  <si>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</si>
  <si>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</si>
  <si>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</si>
  <si>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</si>
  <si>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</si>
  <si>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</si>
  <si>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</si>
  <si>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</si>
  <si>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</si>
  <si>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</si>
  <si>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</si>
  <si>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</si>
  <si>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</si>
  <si>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</si>
  <si>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</si>
  <si>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</si>
  <si>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</si>
  <si>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</si>
  <si>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</si>
  <si>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</si>
  <si>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</si>
  <si>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</si>
  <si>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</si>
  <si>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</si>
  <si>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</si>
  <si>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</si>
  <si>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</si>
  <si>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</si>
  <si>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</si>
  <si>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</si>
  <si>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</si>
  <si>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</si>
  <si>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</si>
  <si>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</si>
  <si>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</si>
  <si>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</si>
  <si>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</si>
  <si>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</si>
  <si>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</si>
  <si>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</si>
  <si>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</si>
  <si>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</si>
  <si>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</si>
  <si>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</si>
  <si>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</si>
  <si>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</si>
  <si>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</si>
  <si>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</si>
  <si>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</si>
  <si>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</si>
  <si>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</si>
  <si>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</si>
  <si>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</si>
  <si>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</si>
  <si>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</si>
  <si>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</si>
  <si>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</si>
  <si>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</si>
  <si>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</si>
  <si>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</si>
  <si>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</si>
  <si>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</si>
  <si>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</si>
  <si>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</si>
  <si>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</si>
  <si>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</si>
  <si>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</si>
  <si>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</si>
  <si>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</si>
  <si>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</si>
  <si>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</si>
  <si>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</si>
  <si>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</si>
  <si>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</si>
  <si>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</si>
  <si>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</si>
  <si>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</si>
  <si>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</si>
  <si>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</si>
  <si>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</si>
  <si>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</si>
  <si>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</si>
  <si>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</si>
  <si>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</si>
  <si>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</si>
  <si>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</si>
  <si>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</si>
  <si>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</si>
  <si>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</si>
  <si>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</si>
  <si>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</si>
  <si>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</si>
  <si>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</si>
  <si>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</si>
  <si>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</si>
  <si>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</si>
  <si>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</si>
  <si>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</si>
  <si>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</si>
  <si>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</si>
  <si>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</si>
  <si>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</si>
  <si>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</si>
  <si>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</si>
  <si>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</si>
  <si>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</si>
  <si>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</si>
  <si>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</si>
  <si>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</si>
  <si>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</si>
  <si>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</si>
  <si>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</si>
  <si>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</si>
  <si>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</si>
  <si>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</si>
  <si>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</si>
  <si>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</si>
  <si>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</si>
  <si>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</si>
  <si>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</si>
  <si>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</si>
  <si>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</si>
  <si>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</si>
  <si>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</si>
  <si>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</si>
  <si>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</si>
  <si>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</si>
  <si>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</si>
  <si>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</si>
  <si>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</si>
  <si>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</si>
  <si>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</si>
  <si>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</si>
  <si>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</si>
  <si>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</si>
  <si>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</si>
  <si>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</si>
  <si>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</si>
  <si>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</si>
  <si>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</si>
  <si>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</si>
  <si>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</si>
  <si>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</si>
  <si>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</si>
  <si>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</si>
  <si>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</si>
  <si>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</si>
  <si>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</si>
  <si>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</si>
  <si>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</si>
  <si>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</si>
  <si>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</si>
  <si>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</si>
  <si>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</si>
  <si>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</si>
  <si>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</si>
  <si>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</si>
  <si>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</si>
  <si>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</si>
  <si>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</si>
  <si>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</si>
  <si>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</si>
  <si>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</si>
  <si>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</si>
  <si>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</si>
  <si>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</si>
  <si>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</si>
  <si>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</si>
  <si>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</si>
  <si>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</si>
  <si>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</si>
  <si>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</si>
  <si>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</si>
  <si>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</si>
  <si>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</si>
  <si>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</si>
  <si>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</si>
  <si>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</si>
  <si>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</si>
  <si>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</si>
  <si>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</si>
  <si>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</si>
  <si>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</si>
  <si>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</si>
  <si>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</si>
  <si>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</si>
  <si>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</si>
  <si>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</si>
  <si>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</si>
  <si>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</si>
  <si>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</si>
  <si>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</si>
  <si>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</si>
  <si>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</si>
  <si>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</si>
  <si>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</si>
  <si>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</si>
  <si>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</si>
  <si>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</si>
  <si>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</si>
  <si>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</si>
  <si>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</si>
  <si>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</si>
  <si>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</si>
  <si>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</si>
  <si>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</si>
  <si>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</si>
  <si>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</si>
  <si>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</si>
  <si>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</si>
  <si>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</si>
  <si>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</si>
  <si>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</si>
  <si>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</si>
  <si>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</si>
  <si>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</si>
  <si>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</si>
  <si>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</si>
  <si>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</si>
  <si>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</si>
  <si>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</si>
  <si>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</si>
  <si>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</si>
  <si>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</si>
  <si>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</si>
  <si>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</si>
  <si>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</si>
  <si>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</si>
  <si>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</si>
  <si>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</si>
  <si>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</si>
  <si>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</si>
  <si>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</si>
  <si>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</si>
  <si>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</si>
  <si>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</si>
  <si>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</si>
  <si>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</si>
  <si>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</si>
  <si>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</si>
  <si>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</si>
  <si>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</si>
  <si>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</si>
  <si>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</si>
  <si>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</si>
  <si>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</si>
  <si>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</si>
  <si>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</si>
  <si>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</si>
  <si>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</si>
  <si>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</si>
  <si>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</si>
  <si>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</si>
  <si>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</si>
  <si>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</si>
  <si>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</si>
  <si>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</si>
  <si>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</si>
  <si>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</si>
  <si>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</si>
  <si>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</si>
  <si>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</si>
  <si>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</si>
  <si>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</si>
  <si>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</si>
  <si>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</si>
  <si>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</si>
  <si>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</si>
  <si>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</si>
  <si>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</si>
  <si>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</si>
  <si>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</si>
  <si>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</si>
  <si>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</si>
  <si>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</si>
  <si>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</si>
  <si>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</si>
  <si>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</si>
  <si>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</si>
  <si>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</si>
  <si>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</si>
  <si>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</si>
  <si>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</si>
  <si>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</si>
  <si>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</si>
  <si>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</si>
  <si>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</si>
  <si>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</si>
  <si>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</si>
  <si>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</si>
  <si>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</si>
  <si>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</si>
  <si>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</si>
  <si>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</si>
  <si>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</si>
  <si>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</si>
  <si>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</si>
  <si>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</si>
  <si>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</si>
  <si>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</si>
  <si>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</si>
  <si>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</si>
  <si>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</si>
  <si>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</si>
  <si>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</si>
  <si>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</si>
  <si>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</si>
  <si>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</si>
  <si>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</si>
  <si>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</si>
  <si>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</si>
  <si>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</si>
  <si>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</si>
  <si>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</si>
  <si>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</si>
  <si>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</si>
  <si>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</si>
  <si>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</si>
  <si>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</si>
  <si>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</si>
  <si>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</si>
  <si>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</si>
  <si>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</si>
  <si>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</si>
  <si>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</si>
  <si>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</si>
  <si>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</si>
  <si>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</si>
  <si>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</si>
  <si>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</si>
  <si>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</si>
  <si>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</si>
  <si>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</si>
  <si>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</si>
  <si>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</si>
  <si>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</si>
  <si>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</si>
  <si>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</si>
  <si>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</si>
  <si>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</si>
  <si>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</si>
  <si>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</si>
  <si>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</si>
  <si>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</si>
  <si>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</si>
  <si>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</si>
  <si>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</si>
  <si>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</si>
  <si>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</si>
  <si>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</si>
  <si>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</si>
  <si>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</si>
  <si>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</si>
  <si>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</si>
  <si>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</si>
  <si>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</si>
  <si>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</si>
  <si>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</si>
  <si>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</si>
  <si>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</si>
  <si>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</si>
  <si>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</si>
  <si>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</si>
  <si>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</si>
  <si>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</si>
  <si>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</si>
  <si>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</si>
  <si>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</si>
  <si>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</si>
  <si>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</si>
  <si>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</si>
  <si>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</si>
  <si>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</si>
  <si>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</si>
  <si>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</si>
  <si>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</si>
  <si>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</si>
  <si>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</si>
  <si>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</si>
  <si>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</si>
  <si>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</si>
  <si>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</si>
  <si>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</si>
  <si>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</si>
  <si>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</si>
  <si>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</si>
  <si>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</si>
  <si>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</si>
  <si>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</si>
  <si>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</si>
  <si>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</si>
  <si>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</si>
  <si>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</si>
  <si>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</si>
  <si>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</si>
  <si>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</si>
  <si>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</si>
  <si>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</si>
  <si>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</si>
  <si>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</si>
  <si>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</si>
  <si>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</si>
  <si>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</si>
  <si>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</si>
  <si>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</si>
  <si>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</si>
  <si>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</si>
  <si>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</si>
  <si>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</si>
  <si>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</si>
  <si>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</si>
  <si>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</si>
  <si>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</si>
  <si>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</si>
  <si>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</si>
  <si>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</si>
  <si>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</si>
  <si>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</si>
  <si>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</si>
  <si>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</si>
  <si>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</si>
  <si>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</si>
  <si>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</si>
  <si>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</si>
  <si>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</si>
  <si>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</si>
  <si>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</si>
  <si>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</si>
  <si>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</si>
  <si>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</si>
  <si>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</si>
  <si>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</si>
  <si>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</si>
  <si>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</si>
  <si>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</si>
  <si>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</si>
  <si>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</si>
  <si>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</si>
  <si>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</si>
  <si>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</si>
  <si>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</si>
  <si>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</si>
  <si>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</si>
  <si>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</si>
  <si>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</si>
  <si>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</si>
  <si>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</si>
  <si>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</si>
  <si>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</si>
  <si>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</si>
  <si>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</si>
  <si>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</si>
  <si>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</si>
  <si>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</si>
  <si>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</si>
  <si>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</si>
  <si>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</si>
  <si>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</si>
  <si>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</si>
  <si>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</si>
  <si>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</si>
  <si>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</si>
  <si>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</si>
  <si>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</si>
  <si>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</si>
  <si>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</si>
  <si>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</si>
  <si>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</si>
  <si>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</si>
  <si>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</si>
  <si>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</si>
  <si>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</si>
  <si>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</si>
  <si>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</si>
  <si>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</si>
  <si>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</si>
  <si>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</si>
  <si>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</si>
  <si>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</si>
  <si>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</si>
  <si>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</si>
  <si>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</si>
  <si>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</si>
  <si>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</si>
  <si>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</si>
  <si>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</si>
  <si>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</si>
  <si>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</si>
  <si>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</si>
  <si>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</si>
  <si>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</si>
  <si>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</si>
  <si>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</si>
  <si>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</si>
  <si>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</si>
  <si>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</si>
  <si>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</si>
  <si>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</si>
  <si>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</si>
  <si>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</si>
  <si>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</si>
  <si>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</si>
  <si>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</si>
  <si>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</si>
  <si>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</si>
  <si>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</si>
  <si>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</si>
  <si>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</si>
  <si>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</si>
  <si>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</si>
  <si>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</si>
  <si>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</si>
  <si>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</si>
  <si>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</si>
  <si>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</si>
  <si>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</si>
  <si>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</si>
  <si>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</si>
  <si>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</si>
  <si>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</si>
  <si>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</si>
  <si>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</si>
  <si>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</si>
  <si>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</si>
  <si>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</si>
  <si>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</si>
  <si>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</si>
  <si>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</si>
  <si>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</si>
  <si>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</si>
  <si>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</si>
  <si>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</si>
  <si>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</si>
  <si>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</si>
  <si>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</si>
  <si>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</si>
  <si>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</si>
  <si>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</si>
  <si>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</si>
  <si>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</si>
  <si>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</si>
  <si>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</si>
  <si>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</si>
  <si>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</si>
  <si>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</si>
  <si>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</si>
  <si>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</si>
  <si>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</si>
  <si>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</si>
  <si>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</si>
  <si>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</si>
  <si>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</si>
  <si>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</si>
  <si>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</si>
  <si>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</si>
  <si>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</si>
  <si>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</si>
  <si>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</si>
  <si>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</si>
  <si>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</si>
  <si>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</si>
  <si>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</si>
  <si>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</si>
  <si>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</si>
  <si>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</si>
  <si>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</si>
  <si>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</si>
  <si>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</si>
  <si>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</si>
  <si>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</si>
  <si>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</si>
  <si>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</si>
  <si>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</si>
  <si>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</si>
  <si>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</si>
  <si>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</si>
  <si>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</si>
  <si>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</si>
  <si>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</si>
  <si>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</si>
  <si>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</si>
  <si>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</si>
  <si>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</si>
  <si>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</si>
  <si>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</si>
  <si>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</si>
  <si>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</si>
  <si>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</si>
  <si>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</si>
  <si>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</si>
  <si>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</si>
  <si>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</si>
  <si>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</si>
  <si>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</si>
  <si>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</si>
  <si>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</si>
  <si>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</si>
  <si>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</si>
  <si>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</si>
  <si>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</si>
  <si>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</si>
  <si>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</si>
  <si>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</si>
  <si>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</si>
  <si>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</si>
  <si>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</si>
  <si>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</si>
  <si>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</si>
  <si>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</si>
  <si>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</si>
  <si>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</si>
  <si>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</si>
  <si>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</si>
  <si>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</si>
  <si>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</si>
  <si>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</si>
  <si>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</si>
  <si>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</si>
  <si>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</si>
  <si>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</si>
  <si>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</si>
  <si>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</si>
  <si>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</si>
  <si>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</si>
  <si>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</si>
  <si>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</si>
  <si>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</si>
  <si>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</si>
  <si>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</si>
  <si>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</si>
  <si>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</si>
  <si>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</si>
  <si>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</si>
  <si>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</si>
  <si>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</si>
  <si>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</si>
  <si>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</si>
  <si>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</si>
  <si>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</si>
  <si>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</si>
  <si>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</si>
  <si>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</si>
  <si>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</si>
  <si>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</si>
  <si>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</si>
  <si>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</si>
  <si>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</si>
  <si>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</si>
  <si>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</si>
  <si>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</si>
  <si>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</si>
  <si>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</si>
  <si>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</si>
  <si>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</si>
  <si>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</si>
  <si>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</si>
  <si>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</si>
  <si>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</si>
  <si>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</si>
  <si>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</si>
  <si>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</si>
  <si>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</si>
  <si>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</si>
  <si>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</si>
  <si>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</si>
  <si>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</si>
  <si>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</si>
  <si>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</si>
  <si>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</si>
  <si>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</si>
  <si>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</si>
  <si>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</si>
  <si>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</si>
  <si>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</si>
  <si>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</si>
  <si>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</si>
  <si>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</si>
  <si>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</si>
  <si>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</si>
  <si>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</si>
  <si>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</si>
  <si>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</si>
  <si>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</si>
  <si>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</si>
  <si>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</si>
  <si>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</si>
  <si>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</si>
  <si>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</si>
  <si>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</si>
  <si>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</si>
  <si>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</si>
  <si>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</si>
  <si>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</si>
  <si>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</si>
  <si>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</si>
  <si>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</si>
  <si>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</si>
  <si>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</si>
  <si>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</si>
  <si>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</si>
  <si>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</si>
  <si>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</si>
  <si>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</si>
  <si>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</si>
  <si>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</si>
  <si>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</si>
  <si>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</si>
  <si>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</si>
  <si>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</si>
  <si>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</si>
  <si>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</si>
  <si>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</si>
  <si>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</si>
  <si>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</si>
  <si>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</si>
  <si>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</si>
  <si>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</si>
  <si>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</si>
  <si>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</si>
  <si>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</si>
  <si>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</si>
  <si>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</si>
  <si>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</si>
  <si>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</si>
  <si>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</si>
  <si>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</si>
  <si>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</si>
  <si>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</si>
  <si>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</si>
  <si>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</si>
  <si>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</si>
  <si>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</si>
  <si>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</si>
  <si>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</si>
  <si>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</si>
  <si>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</si>
  <si>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</si>
  <si>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</si>
  <si>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</si>
  <si>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</si>
  <si>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</si>
  <si>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</si>
  <si>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</si>
  <si>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</si>
  <si>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</si>
  <si>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</si>
  <si>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</si>
  <si>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</si>
  <si>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</si>
  <si>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</si>
  <si>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</si>
  <si>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</si>
  <si>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</si>
  <si>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</si>
  <si>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</si>
  <si>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</si>
  <si>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</si>
  <si>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</si>
  <si>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</si>
  <si>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</si>
  <si>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</si>
  <si>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</si>
  <si>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</si>
  <si>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</si>
  <si>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</si>
  <si>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</si>
  <si>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</si>
  <si>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</si>
  <si>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</si>
  <si>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</si>
  <si>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</si>
  <si>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</si>
  <si>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</si>
  <si>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</si>
  <si>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</si>
  <si>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</si>
  <si>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</si>
  <si>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</si>
  <si>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</si>
  <si>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</si>
  <si>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</si>
  <si>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</si>
  <si>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</si>
  <si>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</si>
  <si>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</si>
  <si>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</si>
  <si>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</si>
  <si>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</si>
  <si>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</si>
  <si>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</si>
  <si>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</si>
  <si>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</si>
  <si>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</si>
  <si>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</si>
  <si>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</si>
  <si>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</si>
  <si>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</si>
  <si>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</si>
  <si>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</si>
  <si>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</si>
  <si>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</si>
  <si>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</si>
  <si>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</si>
  <si>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</si>
  <si>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</si>
  <si>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</si>
  <si>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</si>
  <si>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</si>
  <si>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</si>
  <si>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</si>
  <si>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</si>
  <si>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</si>
  <si>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</si>
  <si>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</si>
  <si>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</si>
  <si>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</si>
  <si>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</si>
  <si>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</si>
  <si>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</si>
  <si>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</si>
  <si>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</si>
  <si>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</si>
  <si>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</si>
  <si>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</si>
  <si>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</si>
  <si>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</si>
  <si>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</si>
  <si>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</si>
  <si>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</si>
  <si>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</si>
  <si>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</si>
  <si>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</si>
  <si>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</si>
  <si>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</si>
  <si>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</si>
  <si>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</si>
  <si>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</si>
  <si>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</si>
  <si>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</si>
  <si>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</si>
  <si>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</si>
  <si>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</si>
  <si>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</si>
  <si>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</si>
  <si>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</si>
  <si>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</si>
  <si>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</si>
  <si>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</si>
  <si>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</si>
  <si>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</si>
  <si>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</si>
  <si>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</si>
  <si>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</si>
  <si>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</si>
  <si>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</si>
  <si>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</si>
  <si>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</si>
  <si>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</si>
  <si>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</si>
  <si>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</si>
  <si>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</si>
  <si>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</si>
  <si>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</si>
  <si>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</si>
  <si>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</si>
  <si>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</si>
  <si>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</si>
  <si>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</si>
  <si>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</si>
  <si>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</si>
  <si>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</si>
  <si>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</si>
  <si>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</si>
  <si>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</si>
  <si>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</si>
  <si>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</si>
  <si>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</si>
  <si>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</si>
  <si>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</si>
  <si>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</si>
  <si>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</si>
  <si>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</si>
  <si>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</si>
  <si>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</si>
  <si>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</si>
  <si>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</si>
  <si>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</si>
  <si>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</si>
  <si>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</si>
  <si>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</si>
  <si>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</si>
  <si>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</si>
  <si>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</si>
  <si>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</si>
  <si>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</si>
  <si>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</si>
  <si>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</si>
  <si>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</si>
  <si>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</si>
  <si>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</si>
  <si>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</si>
  <si>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</si>
  <si>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</si>
  <si>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</si>
  <si>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</si>
  <si>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</si>
  <si>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</si>
  <si>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</si>
  <si>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</si>
  <si>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</si>
  <si>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</si>
  <si>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</si>
  <si>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</si>
  <si>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</si>
  <si>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</si>
  <si>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</si>
  <si>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</si>
  <si>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</si>
  <si>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</si>
  <si>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</si>
  <si>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</si>
  <si>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</si>
  <si>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</si>
  <si>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</si>
  <si>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</si>
  <si>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</si>
  <si>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</si>
  <si>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</si>
  <si>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</si>
  <si>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</si>
  <si>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</si>
  <si>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</si>
  <si>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</si>
  <si>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</si>
  <si>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</si>
  <si>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</si>
  <si>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</si>
  <si>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</si>
  <si>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</si>
  <si>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</si>
  <si>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</si>
  <si>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</si>
  <si>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</si>
  <si>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</si>
  <si>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</si>
  <si>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</si>
  <si>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</si>
  <si>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</si>
  <si>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</si>
  <si>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</si>
  <si>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</si>
  <si>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</si>
  <si>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</si>
  <si>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</si>
  <si>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</si>
  <si>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</si>
  <si>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</si>
  <si>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</si>
  <si>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</si>
  <si>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</si>
  <si>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</si>
  <si>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</si>
  <si>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</si>
  <si>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</si>
  <si>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</si>
  <si>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</si>
  <si>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</si>
  <si>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</si>
  <si>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</si>
  <si>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</si>
  <si>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</si>
  <si>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</si>
  <si>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</si>
  <si>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</si>
  <si>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</si>
  <si>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</si>
  <si>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</si>
  <si>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</si>
  <si>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</si>
  <si>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</si>
  <si>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</si>
  <si>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</si>
  <si>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</si>
  <si>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</si>
  <si>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</si>
  <si>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</si>
  <si>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</si>
  <si>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</si>
  <si>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</si>
  <si>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</si>
  <si>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</si>
  <si>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</si>
  <si>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</si>
  <si>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</si>
  <si>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</si>
  <si>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</si>
  <si>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</si>
  <si>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</si>
  <si>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</si>
  <si>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</si>
  <si>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</si>
  <si>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</si>
  <si>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</si>
  <si>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</si>
  <si>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</si>
  <si>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</si>
  <si>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</si>
  <si>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</si>
  <si>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</si>
  <si>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</si>
  <si>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</si>
  <si>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</si>
  <si>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</si>
  <si>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</si>
  <si>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</si>
  <si>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</si>
  <si>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</si>
  <si>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</si>
  <si>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</si>
  <si>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</si>
  <si>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</si>
  <si>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</si>
  <si>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</si>
  <si>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</si>
  <si>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</si>
  <si>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</si>
  <si>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</si>
  <si>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</si>
  <si>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</si>
  <si>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</si>
  <si>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</si>
  <si>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</si>
  <si>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</si>
  <si>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</si>
  <si>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</si>
  <si>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</si>
  <si>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</si>
  <si>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</si>
  <si>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</si>
  <si>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</si>
  <si>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</si>
  <si>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</si>
  <si>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</si>
  <si>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</si>
  <si>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</si>
  <si>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</si>
  <si>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</si>
  <si>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</si>
  <si>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</si>
  <si>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</si>
  <si>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</si>
  <si>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</si>
  <si>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</si>
  <si>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</si>
  <si>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</si>
  <si>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</si>
  <si>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</si>
  <si>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</si>
  <si>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</si>
  <si>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</si>
  <si>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</si>
  <si>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</si>
  <si>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</si>
  <si>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</si>
  <si>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</si>
  <si>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</si>
  <si>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</si>
  <si>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</si>
  <si>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</si>
  <si>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</si>
  <si>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</si>
  <si>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</si>
  <si>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</si>
  <si>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</si>
  <si>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</si>
  <si>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</si>
  <si>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</si>
  <si>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</si>
  <si>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</si>
  <si>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</si>
  <si>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</si>
  <si>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</si>
  <si>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</si>
  <si>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</si>
  <si>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</si>
  <si>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</si>
  <si>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</si>
  <si>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</si>
  <si>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</si>
  <si>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</si>
  <si>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</si>
  <si>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</si>
  <si>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</si>
  <si>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</si>
  <si>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</si>
  <si>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</si>
  <si>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</si>
  <si>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</si>
  <si>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</si>
  <si>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</si>
  <si>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</si>
  <si>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</si>
  <si>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</si>
  <si>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</si>
  <si>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</si>
  <si>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</si>
  <si>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</si>
  <si>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</si>
  <si>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</si>
  <si>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</si>
  <si>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</si>
  <si>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</si>
  <si>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</si>
  <si>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</si>
  <si>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</si>
  <si>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</si>
  <si>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</si>
  <si>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</si>
  <si>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</si>
  <si>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</si>
  <si>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</si>
  <si>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</si>
  <si>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</si>
  <si>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</si>
  <si>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</si>
  <si>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</si>
  <si>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</si>
  <si>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</si>
  <si>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</si>
  <si>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</si>
  <si>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</si>
  <si>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</si>
  <si>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</si>
  <si>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</si>
  <si>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</si>
  <si>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</si>
  <si>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</si>
  <si>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</si>
  <si>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</si>
  <si>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</si>
  <si>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</si>
  <si>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</si>
  <si>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</si>
  <si>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</si>
  <si>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</si>
  <si>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</si>
  <si>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</si>
  <si>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</si>
  <si>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</si>
  <si>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</si>
  <si>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</si>
  <si>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</si>
  <si>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</si>
  <si>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</si>
  <si>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</si>
  <si>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</si>
  <si>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</si>
  <si>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</si>
  <si>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</si>
  <si>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</si>
  <si>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</si>
  <si>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</si>
  <si>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</si>
  <si>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</si>
  <si>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</si>
  <si>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</si>
  <si>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</si>
  <si>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</si>
  <si>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</si>
  <si>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</si>
  <si>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</si>
  <si>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</si>
  <si>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</si>
  <si>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</si>
  <si>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</si>
  <si>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</si>
  <si>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</si>
  <si>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</si>
  <si>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</si>
  <si>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</si>
  <si>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</si>
  <si>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</si>
  <si>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</si>
  <si>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</si>
  <si>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</si>
  <si>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</si>
  <si>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</si>
  <si>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</si>
  <si>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</si>
  <si>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</si>
  <si>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</si>
  <si>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</si>
  <si>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</si>
  <si>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</si>
  <si>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</si>
  <si>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</si>
  <si>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</si>
  <si>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</si>
  <si>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</si>
  <si>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</si>
  <si>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</si>
  <si>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</si>
  <si>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</si>
  <si>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</si>
  <si>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</si>
  <si>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</si>
  <si>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</si>
  <si>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</si>
  <si>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</si>
  <si>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</si>
  <si>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</si>
  <si>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</si>
  <si>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</si>
  <si>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</si>
  <si>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</si>
  <si>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</si>
  <si>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</si>
  <si>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</si>
  <si>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</si>
  <si>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</si>
  <si>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</si>
  <si>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</si>
  <si>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</si>
  <si>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</si>
  <si>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</si>
  <si>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</si>
  <si>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</si>
  <si>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</si>
  <si>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</si>
  <si>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</si>
  <si>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</si>
  <si>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</si>
  <si>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</si>
  <si>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</si>
  <si>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</si>
  <si>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</si>
  <si>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</si>
  <si>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</si>
  <si>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</si>
  <si>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</si>
  <si>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</si>
  <si>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</si>
  <si>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</si>
  <si>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</si>
  <si>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</si>
  <si>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</si>
  <si>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</si>
  <si>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</si>
  <si>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</si>
  <si>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</si>
  <si>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</si>
  <si>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</si>
  <si>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</si>
  <si>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</si>
  <si>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</si>
  <si>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</si>
  <si>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</si>
  <si>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</si>
  <si>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</si>
  <si>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</si>
  <si>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</si>
  <si>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</si>
  <si>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</si>
  <si>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</si>
  <si>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</si>
  <si>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</si>
  <si>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</si>
  <si>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</si>
  <si>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</si>
  <si>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</si>
  <si>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</si>
  <si>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</si>
  <si>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</si>
  <si>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</si>
  <si>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</si>
  <si>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</si>
  <si>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</si>
  <si>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</si>
  <si>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</si>
  <si>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</si>
  <si>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</si>
  <si>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</si>
  <si>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</si>
  <si>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</si>
  <si>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</si>
  <si>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</si>
  <si>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</si>
  <si>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</si>
  <si>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</si>
  <si>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</si>
  <si>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</si>
  <si>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</si>
  <si>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</si>
  <si>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</si>
  <si>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</si>
  <si>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</si>
  <si>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</si>
  <si>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</si>
  <si>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</si>
  <si>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</si>
  <si>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</si>
  <si>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</si>
  <si>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</si>
  <si>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</si>
  <si>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</si>
  <si>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</si>
  <si>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</si>
  <si>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</si>
  <si>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</si>
  <si>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</si>
  <si>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</si>
  <si>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</si>
  <si>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</si>
  <si>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</si>
  <si>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</si>
  <si>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</si>
  <si>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</si>
  <si>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</si>
  <si>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</si>
  <si>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</si>
  <si>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</si>
  <si>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</si>
  <si>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</si>
  <si>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</si>
  <si>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</si>
  <si>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</si>
  <si>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</si>
  <si>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</si>
  <si>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</si>
  <si>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</si>
  <si>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</si>
  <si>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</si>
  <si>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</si>
  <si>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</si>
  <si>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</si>
  <si>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</si>
  <si>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</si>
  <si>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</si>
  <si>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</si>
  <si>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</si>
  <si>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</si>
  <si>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</si>
  <si>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</si>
  <si>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</si>
  <si>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</si>
  <si>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</si>
  <si>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</si>
  <si>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</si>
  <si>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</si>
  <si>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</si>
  <si>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</si>
  <si>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</si>
  <si>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</si>
  <si>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</si>
  <si>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</si>
  <si>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</si>
  <si>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</si>
  <si>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</si>
  <si>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</si>
  <si>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</si>
  <si>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</si>
  <si>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</si>
  <si>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</si>
  <si>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</si>
  <si>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</si>
  <si>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</si>
  <si>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</si>
  <si>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</si>
  <si>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</si>
  <si>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</si>
  <si>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</si>
  <si>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</si>
  <si>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</si>
  <si>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</si>
  <si>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</si>
  <si>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</si>
  <si>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</si>
  <si>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</si>
  <si>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</si>
  <si>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</si>
  <si>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</si>
  <si>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</si>
  <si>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</si>
  <si>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</si>
  <si>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</si>
  <si>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</si>
  <si>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</si>
  <si>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</si>
  <si>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</si>
  <si>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</si>
  <si>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</si>
  <si>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</si>
  <si>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</si>
  <si>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</si>
  <si>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</si>
  <si>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</si>
  <si>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</si>
  <si>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</si>
  <si>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</si>
  <si>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</si>
  <si>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</si>
  <si>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</si>
  <si>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</si>
  <si>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</si>
  <si>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</si>
  <si>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</si>
  <si>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</si>
  <si>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</si>
  <si>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</si>
  <si>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</si>
  <si>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</si>
  <si>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</si>
  <si>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</si>
  <si>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</si>
  <si>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</si>
  <si>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</si>
  <si>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</si>
  <si>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</si>
  <si>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</si>
  <si>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</si>
  <si>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</si>
  <si>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</si>
  <si>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</si>
  <si>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</si>
  <si>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</si>
  <si>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</si>
  <si>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</si>
  <si>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</si>
  <si>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</si>
  <si>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</si>
  <si>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</si>
  <si>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</si>
  <si>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</si>
  <si>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</si>
  <si>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</si>
  <si>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</si>
  <si>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</si>
  <si>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</si>
  <si>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</si>
  <si>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</si>
  <si>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</si>
  <si>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</si>
  <si>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</si>
  <si>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</si>
  <si>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</si>
  <si>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</si>
  <si>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</si>
  <si>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</si>
  <si>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</si>
  <si>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</si>
  <si>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</si>
  <si>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</si>
  <si>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</si>
  <si>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</si>
  <si>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</si>
  <si>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</si>
  <si>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</si>
  <si>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</si>
  <si>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</si>
  <si>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</si>
  <si>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</si>
  <si>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</si>
  <si>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</si>
  <si>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</si>
  <si>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</si>
  <si>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</si>
  <si>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</si>
  <si>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</si>
  <si>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</si>
  <si>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</si>
  <si>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</si>
  <si>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</si>
  <si>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</si>
  <si>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</si>
  <si>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</si>
  <si>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</si>
  <si>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</si>
  <si>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</si>
  <si>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</si>
  <si>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</si>
  <si>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</si>
  <si>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</si>
  <si>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</si>
  <si>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</si>
  <si>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</si>
  <si>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</si>
  <si>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</si>
  <si>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</si>
  <si>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</si>
  <si>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</si>
  <si>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</si>
  <si>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</si>
  <si>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</si>
  <si>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</si>
  <si>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</si>
  <si>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</si>
  <si>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</si>
  <si>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</si>
  <si>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</si>
  <si>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</si>
  <si>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</si>
  <si>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</si>
  <si>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</si>
  <si>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</si>
  <si>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</si>
  <si>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</si>
  <si>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</si>
  <si>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</si>
  <si>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</si>
  <si>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</si>
  <si>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</si>
  <si>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</si>
  <si>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</si>
  <si>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</si>
  <si>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</si>
  <si>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</si>
  <si>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</si>
  <si>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</si>
  <si>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</si>
  <si>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</si>
  <si>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</si>
  <si>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</si>
  <si>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</si>
  <si>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</si>
  <si>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</si>
  <si>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</si>
  <si>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</si>
  <si>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</si>
  <si>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</si>
  <si>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</si>
  <si>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</si>
  <si>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</si>
  <si>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</si>
  <si>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</si>
  <si>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</si>
  <si>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</si>
  <si>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</si>
  <si>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</si>
  <si>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</si>
  <si>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</si>
  <si>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</si>
  <si>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</si>
  <si>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</si>
  <si>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</si>
  <si>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</si>
  <si>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</si>
  <si>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</si>
  <si>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</si>
  <si>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</si>
  <si>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</si>
  <si>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</si>
  <si>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</si>
  <si>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</si>
  <si>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</si>
  <si>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</si>
  <si>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</si>
  <si>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</si>
  <si>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</si>
  <si>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</si>
  <si>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</si>
  <si>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</si>
  <si>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</si>
  <si>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</si>
  <si>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</si>
  <si>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</si>
  <si>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</si>
  <si>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</si>
  <si>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</si>
  <si>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</si>
  <si>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</si>
  <si>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</si>
  <si>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</si>
  <si>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</si>
  <si>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</si>
  <si>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</si>
  <si>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</si>
  <si>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</si>
  <si>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</si>
  <si>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</si>
  <si>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</si>
  <si>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</si>
  <si>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</si>
  <si>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</si>
  <si>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</si>
  <si>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</si>
  <si>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</si>
  <si>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</si>
  <si>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</si>
  <si>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</si>
  <si>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</si>
  <si>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</si>
  <si>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</si>
  <si>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</si>
  <si>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</si>
  <si>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</si>
  <si>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</si>
  <si>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</si>
  <si>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</si>
  <si>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</si>
  <si>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</si>
  <si>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</si>
  <si>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</si>
  <si>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</si>
  <si>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</si>
  <si>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</si>
  <si>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</si>
  <si>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</si>
  <si>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</si>
  <si>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</si>
  <si>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</si>
  <si>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</si>
  <si>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</si>
  <si>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</si>
  <si>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</si>
  <si>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</si>
  <si>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</si>
  <si>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</si>
  <si>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</si>
  <si>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</si>
  <si>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</si>
  <si>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</si>
  <si>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</si>
  <si>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</si>
  <si>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</si>
  <si>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</si>
  <si>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</si>
  <si>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</si>
  <si>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</si>
  <si>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</si>
  <si>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</si>
  <si>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</si>
  <si>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</si>
  <si>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</si>
  <si>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</si>
  <si>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</si>
  <si>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</si>
  <si>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</si>
  <si>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</si>
  <si>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</si>
  <si>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</si>
  <si>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</si>
  <si>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</si>
  <si>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</si>
  <si>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</si>
  <si>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</si>
  <si>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</si>
  <si>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</si>
  <si>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</si>
  <si>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</si>
  <si>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</si>
  <si>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</si>
  <si>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</si>
  <si>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</si>
  <si>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</si>
  <si>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</si>
  <si>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</si>
  <si>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</si>
  <si>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</si>
  <si>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</si>
  <si>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</si>
  <si>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</si>
  <si>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</si>
  <si>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</si>
  <si>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</si>
  <si>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</si>
  <si>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</si>
  <si>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</si>
  <si>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</si>
  <si>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</si>
  <si>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</si>
  <si>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</si>
  <si>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</si>
  <si>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</si>
  <si>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</si>
  <si>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</si>
  <si>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</si>
  <si>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</si>
  <si>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</si>
  <si>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</si>
  <si>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</si>
  <si>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</si>
  <si>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</si>
  <si>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</si>
  <si>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</si>
  <si>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</si>
  <si>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</si>
  <si>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</si>
  <si>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</si>
  <si>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</si>
  <si>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</si>
  <si>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</si>
  <si>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</si>
  <si>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</si>
  <si>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</si>
  <si>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</si>
  <si>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</si>
  <si>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</si>
  <si>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</si>
  <si>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</si>
  <si>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</si>
  <si>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</si>
  <si>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</si>
  <si>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</si>
  <si>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</si>
  <si>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</si>
  <si>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</si>
  <si>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</si>
  <si>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</si>
  <si>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</si>
  <si>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</si>
  <si>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</si>
  <si>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</si>
  <si>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</si>
  <si>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</si>
  <si>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</si>
  <si>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</si>
  <si>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</si>
  <si>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</si>
  <si>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</si>
  <si>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</si>
  <si>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</si>
  <si>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</si>
  <si>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</si>
  <si>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</si>
  <si>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</si>
  <si>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</si>
  <si>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</si>
  <si>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</si>
  <si>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</si>
  <si>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</si>
  <si>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</si>
  <si>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</si>
  <si>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</si>
  <si>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</si>
  <si>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</si>
  <si>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</si>
  <si>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</si>
  <si>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</si>
  <si>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</si>
  <si>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</si>
  <si>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</si>
  <si>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</si>
  <si>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</si>
  <si>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</si>
  <si>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</si>
  <si>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</si>
  <si>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</si>
  <si>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</si>
  <si>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</si>
  <si>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</si>
  <si>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</si>
  <si>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</si>
  <si>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</si>
  <si>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</si>
  <si>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</si>
  <si>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</si>
  <si>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</si>
  <si>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</si>
  <si>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</si>
  <si>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</si>
  <si>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</si>
  <si>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</si>
  <si>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</si>
  <si>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</si>
  <si>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</si>
  <si>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</si>
  <si>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</si>
  <si>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</si>
  <si>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</si>
  <si>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</si>
  <si>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</si>
  <si>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</si>
  <si>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</si>
  <si>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</si>
  <si>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</si>
  <si>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</si>
  <si>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</si>
  <si>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</si>
  <si>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</si>
  <si>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</si>
  <si>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</si>
  <si>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</si>
  <si>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</si>
  <si>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</si>
  <si>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</si>
  <si>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</si>
  <si>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</si>
  <si>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</si>
  <si>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</si>
  <si>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</si>
  <si>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</si>
  <si>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</si>
  <si>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</si>
  <si>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</si>
  <si>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</si>
  <si>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</si>
  <si>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</si>
  <si>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</si>
  <si>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</si>
  <si>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</si>
  <si>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</si>
  <si>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</si>
  <si>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</si>
  <si>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</si>
  <si>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</si>
  <si>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</si>
  <si>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</si>
  <si>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</si>
  <si>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</si>
  <si>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</si>
  <si>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</si>
  <si>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</si>
  <si>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</si>
  <si>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</si>
  <si>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</si>
  <si>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</si>
  <si>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</si>
  <si>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</si>
  <si>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</si>
  <si>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</si>
  <si>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</si>
  <si>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</si>
  <si>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</si>
  <si>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</si>
  <si>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</si>
  <si>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</si>
  <si>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</si>
  <si>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</si>
  <si>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</si>
  <si>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</si>
  <si>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</si>
  <si>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</si>
  <si>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</si>
  <si>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</si>
  <si>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</si>
  <si>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</si>
  <si>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</si>
  <si>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</si>
  <si>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</si>
  <si>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</si>
  <si>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</si>
  <si>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</si>
  <si>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</si>
  <si>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</si>
  <si>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</si>
  <si>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</si>
  <si>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</si>
  <si>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</si>
  <si>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</si>
  <si>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</si>
  <si>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</si>
  <si>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</si>
  <si>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</si>
  <si>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</si>
  <si>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</si>
  <si>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</si>
  <si>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</si>
  <si>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</si>
  <si>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</si>
  <si>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</si>
  <si>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</si>
  <si>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</si>
  <si>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</si>
  <si>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</si>
  <si>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</si>
  <si>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</si>
  <si>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</si>
  <si>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</si>
  <si>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</si>
  <si>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</si>
  <si>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</si>
  <si>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</si>
  <si>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</si>
  <si>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</si>
  <si>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</si>
  <si>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</si>
  <si>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</si>
  <si>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</si>
  <si>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</si>
  <si>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</si>
  <si>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</si>
  <si>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</si>
  <si>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</si>
  <si>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</si>
  <si>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</si>
  <si>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</si>
  <si>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</si>
  <si>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</si>
  <si>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</si>
  <si>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</si>
  <si>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</si>
  <si>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</si>
  <si>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</si>
  <si>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</si>
  <si>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</si>
  <si>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</si>
  <si>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</si>
  <si>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</si>
  <si>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</si>
  <si>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</si>
  <si>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</si>
  <si>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</si>
  <si>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</si>
  <si>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</si>
  <si>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</si>
  <si>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</si>
  <si>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</si>
  <si>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</si>
  <si>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</si>
  <si>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</si>
  <si>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</si>
  <si>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</si>
  <si>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</si>
  <si>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</si>
  <si>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</si>
  <si>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</si>
  <si>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</si>
  <si>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</si>
  <si>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</si>
  <si>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</si>
  <si>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</si>
  <si>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</si>
  <si>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</si>
  <si>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</si>
  <si>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</si>
  <si>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</si>
  <si>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</si>
  <si>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</si>
  <si>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</si>
  <si>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</si>
  <si>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</si>
  <si>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</si>
  <si>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</si>
  <si>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</si>
  <si>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</si>
  <si>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</si>
  <si>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</si>
  <si>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</si>
  <si>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</si>
  <si>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</si>
  <si>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</si>
  <si>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</si>
  <si>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</si>
  <si>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</si>
  <si>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</si>
  <si>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</si>
  <si>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</si>
  <si>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</si>
  <si>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</si>
  <si>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</si>
  <si>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</si>
  <si>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</si>
  <si>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</si>
  <si>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</si>
  <si>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</si>
  <si>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</si>
  <si>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</si>
  <si>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</si>
  <si>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</si>
  <si>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</si>
  <si>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</si>
  <si>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</si>
  <si>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</si>
  <si>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</si>
  <si>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</si>
  <si>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</si>
  <si>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</si>
  <si>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</si>
  <si>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</si>
  <si>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</si>
  <si>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</si>
  <si>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</si>
  <si>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</si>
  <si>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</si>
  <si>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</si>
  <si>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</si>
  <si>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</si>
  <si>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</si>
  <si>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</si>
  <si>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</si>
  <si>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</si>
  <si>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</si>
  <si>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</si>
  <si>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</si>
  <si>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</si>
  <si>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</si>
  <si>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</si>
  <si>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</si>
  <si>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</si>
  <si>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</si>
  <si>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</si>
  <si>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</si>
  <si>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</si>
  <si>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</si>
  <si>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</si>
  <si>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</si>
  <si>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</si>
  <si>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</si>
  <si>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</si>
  <si>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</si>
  <si>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</si>
  <si>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</si>
  <si>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</si>
  <si>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</si>
  <si>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</si>
  <si>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</si>
  <si>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</si>
  <si>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</si>
  <si>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</si>
  <si>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</si>
  <si>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</si>
  <si>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</si>
  <si>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</si>
  <si>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</si>
  <si>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</si>
  <si>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</si>
  <si>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</si>
  <si>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</si>
  <si>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</si>
  <si>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</si>
  <si>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</si>
  <si>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</si>
  <si>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</si>
  <si>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</si>
  <si>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</si>
  <si>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</si>
  <si>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</si>
  <si>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</si>
  <si>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</si>
  <si>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</si>
  <si>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</si>
  <si>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</si>
  <si>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</si>
  <si>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</si>
  <si>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</si>
  <si>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</si>
  <si>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</si>
  <si>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</si>
  <si>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</si>
  <si>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</si>
  <si>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</si>
  <si>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</si>
  <si>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</si>
  <si>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</si>
  <si>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</si>
  <si>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</si>
  <si>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</si>
  <si>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</si>
  <si>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</si>
  <si>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</si>
  <si>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</si>
  <si>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</si>
  <si>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</si>
  <si>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</si>
  <si>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</si>
  <si>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</si>
  <si>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</si>
  <si>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</si>
  <si>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</si>
  <si>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</si>
  <si>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</si>
  <si>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</si>
  <si>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</si>
  <si>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</si>
  <si>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</si>
  <si>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</si>
  <si>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</si>
  <si>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</si>
  <si>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</si>
  <si>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</si>
  <si>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</si>
  <si>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</si>
  <si>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</si>
  <si>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</si>
  <si>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</si>
  <si>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</si>
  <si>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</si>
  <si>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</si>
  <si>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</si>
  <si>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</si>
  <si>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</si>
  <si>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</si>
  <si>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</si>
  <si>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</si>
  <si>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</si>
  <si>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</si>
  <si>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</si>
  <si>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</si>
  <si>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</si>
  <si>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</si>
  <si>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</si>
  <si>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</si>
  <si>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</si>
  <si>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</si>
  <si>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</si>
  <si>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</si>
  <si>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</si>
  <si>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</si>
  <si>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</si>
  <si>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</si>
  <si>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</si>
  <si>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</si>
  <si>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</si>
  <si>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</si>
  <si>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</si>
  <si>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</si>
  <si>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</si>
  <si>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</si>
  <si>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</si>
  <si>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</si>
  <si>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</si>
  <si>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</si>
  <si>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</si>
  <si>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</si>
  <si>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</si>
  <si>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</si>
  <si>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</si>
  <si>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</si>
  <si>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</si>
  <si>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</si>
  <si>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</si>
  <si>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</si>
  <si>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</si>
  <si>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</si>
  <si>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</si>
  <si>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</si>
  <si>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</si>
  <si>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</si>
  <si>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</si>
  <si>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</si>
  <si>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</si>
  <si>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</si>
  <si>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</si>
  <si>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</si>
  <si>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</si>
  <si>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</si>
  <si>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</si>
  <si>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</si>
  <si>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</si>
  <si>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</si>
  <si>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</si>
  <si>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</si>
  <si>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</si>
  <si>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</si>
  <si>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</si>
  <si>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</si>
  <si>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</si>
  <si>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</si>
  <si>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</si>
  <si>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</si>
  <si>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</si>
  <si>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</si>
  <si>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</si>
  <si>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</si>
  <si>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</si>
  <si>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</si>
  <si>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</si>
  <si>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</si>
  <si>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</si>
  <si>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</si>
  <si>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</si>
  <si>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</si>
  <si>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</si>
  <si>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</si>
  <si>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</si>
  <si>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</si>
  <si>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</si>
  <si>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</si>
  <si>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</si>
  <si>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</si>
  <si>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</si>
  <si>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</si>
  <si>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</si>
  <si>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</si>
  <si>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</si>
  <si>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</si>
  <si>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</si>
  <si>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</si>
  <si>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</si>
  <si>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</si>
  <si>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</si>
  <si>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</si>
  <si>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</si>
  <si>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</si>
  <si>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</si>
  <si>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</si>
  <si>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</si>
  <si>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</si>
  <si>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</si>
  <si>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</si>
  <si>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</si>
  <si>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</si>
  <si>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</si>
  <si>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</si>
  <si>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</si>
  <si>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</si>
  <si>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</si>
  <si>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</si>
  <si>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</si>
  <si>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</si>
  <si>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</si>
  <si>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</si>
  <si>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</si>
  <si>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</si>
  <si>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</si>
  <si>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</si>
  <si>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</si>
  <si>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</si>
  <si>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</si>
  <si>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</si>
  <si>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</si>
  <si>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</si>
  <si>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</si>
  <si>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</si>
  <si>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</si>
  <si>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</si>
  <si>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</si>
  <si>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</si>
  <si>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</si>
  <si>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</si>
  <si>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</si>
  <si>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</si>
  <si>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</si>
  <si>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</si>
  <si>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</si>
  <si>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</si>
  <si>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</si>
  <si>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</si>
  <si>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</si>
  <si>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</si>
  <si>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</si>
  <si>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</si>
  <si>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</si>
  <si>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</si>
  <si>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</si>
  <si>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</si>
  <si>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</si>
  <si>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</si>
  <si>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</si>
  <si>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</si>
  <si>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</si>
  <si>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</si>
  <si>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</si>
  <si>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</si>
  <si>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</si>
  <si>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</si>
  <si>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</si>
  <si>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</si>
  <si>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</si>
  <si>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</si>
  <si>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</si>
  <si>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</si>
  <si>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</si>
  <si>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</si>
  <si>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</si>
  <si>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</si>
  <si>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</si>
  <si>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</si>
  <si>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</si>
  <si>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</si>
  <si>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</si>
  <si>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</si>
  <si>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</si>
  <si>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</si>
  <si>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</si>
  <si>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</si>
  <si>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</si>
  <si>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</si>
  <si>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</si>
  <si>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</si>
  <si>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</si>
  <si>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</si>
  <si>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</si>
  <si>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</si>
  <si>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</si>
  <si>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</si>
  <si>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</si>
  <si>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</si>
  <si>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</si>
  <si>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</si>
  <si>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</si>
  <si>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</si>
  <si>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</si>
  <si>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</si>
  <si>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</si>
  <si>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</si>
  <si>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</si>
  <si>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</si>
  <si>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</si>
  <si>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</si>
  <si>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</si>
  <si>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</si>
  <si>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</si>
  <si>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</si>
  <si>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</si>
  <si>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</si>
  <si>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</si>
  <si>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</si>
  <si>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</si>
  <si>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</si>
  <si>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</si>
  <si>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</si>
  <si>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</si>
  <si>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</si>
  <si>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</si>
  <si>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</si>
  <si>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</si>
  <si>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</si>
  <si>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</si>
  <si>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</si>
  <si>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</si>
  <si>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</si>
  <si>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</si>
  <si>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</si>
  <si>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</si>
  <si>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</si>
  <si>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</si>
  <si>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</si>
  <si>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</si>
  <si>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</si>
  <si>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</si>
  <si>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</si>
  <si>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</si>
  <si>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</si>
  <si>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</si>
  <si>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</si>
  <si>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</si>
  <si>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</si>
  <si>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</si>
  <si>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</si>
  <si>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</si>
  <si>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</si>
  <si>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</si>
  <si>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</si>
  <si>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</si>
  <si>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</si>
  <si>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</si>
  <si>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</si>
  <si>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</si>
  <si>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</si>
  <si>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</si>
  <si>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</si>
  <si>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</si>
  <si>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</si>
  <si>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</si>
  <si>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</si>
  <si>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</si>
  <si>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</si>
  <si>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</si>
  <si>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</si>
  <si>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</si>
  <si>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</si>
  <si>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</si>
  <si>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</si>
  <si>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</si>
  <si>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</si>
  <si>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</si>
  <si>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</si>
  <si>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</si>
  <si>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</si>
  <si>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</si>
  <si>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</si>
  <si>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</si>
  <si>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</si>
  <si>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</si>
  <si>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</si>
  <si>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</si>
  <si>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</si>
  <si>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</si>
  <si>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</si>
  <si>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</si>
  <si>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</si>
  <si>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</si>
  <si>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</si>
  <si>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</si>
  <si>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</si>
  <si>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</si>
  <si>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</si>
  <si>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</si>
  <si>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</si>
  <si>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</si>
  <si>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</si>
  <si>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</si>
  <si>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</si>
  <si>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</si>
  <si>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</si>
  <si>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</si>
  <si>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</si>
  <si>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</si>
  <si>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</si>
  <si>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</si>
  <si>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</si>
  <si>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</si>
  <si>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</si>
  <si>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</si>
  <si>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</si>
  <si>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</si>
  <si>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</si>
  <si>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</si>
  <si>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</si>
  <si>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</si>
  <si>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</si>
  <si>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</si>
  <si>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</si>
  <si>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</si>
  <si>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</si>
  <si>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</si>
  <si>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</si>
  <si>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</si>
  <si>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</si>
  <si>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</si>
  <si>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</si>
  <si>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</si>
  <si>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</si>
  <si>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</si>
  <si>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</si>
  <si>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</si>
  <si>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</si>
  <si>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</si>
  <si>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</si>
  <si>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</si>
  <si>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</si>
  <si>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</si>
  <si>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</si>
  <si>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</si>
  <si>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</si>
  <si>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</si>
  <si>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</si>
  <si>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</si>
  <si>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</si>
  <si>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</si>
  <si>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</si>
  <si>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</si>
  <si>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</si>
  <si>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</si>
  <si>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</si>
  <si>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</si>
  <si>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</si>
  <si>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</si>
  <si>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</si>
  <si>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</si>
  <si>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</si>
  <si>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</si>
  <si>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</si>
  <si>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</si>
  <si>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</si>
  <si>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</si>
  <si>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</si>
  <si>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</si>
  <si>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</si>
  <si>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</si>
  <si>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</si>
  <si>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</si>
  <si>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</si>
  <si>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</si>
  <si>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</si>
  <si>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</si>
  <si>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</si>
  <si>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</si>
  <si>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</si>
  <si>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</si>
  <si>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</si>
  <si>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</si>
  <si>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</si>
  <si>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</si>
  <si>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</si>
  <si>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</si>
  <si>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</si>
  <si>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</si>
  <si>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</si>
  <si>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</si>
  <si>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</si>
  <si>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</si>
  <si>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</si>
  <si>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</si>
  <si>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</si>
  <si>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</si>
  <si>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</si>
  <si>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</si>
  <si>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</si>
  <si>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</si>
  <si>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</si>
  <si>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</si>
  <si>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</si>
  <si>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</si>
  <si>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</si>
  <si>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</si>
  <si>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</si>
  <si>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</si>
  <si>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</si>
  <si>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</si>
  <si>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</si>
  <si>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</si>
  <si>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</si>
  <si>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</si>
  <si>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</si>
  <si>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</si>
  <si>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</si>
  <si>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</si>
  <si>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</si>
  <si>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</si>
  <si>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</si>
  <si>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</si>
  <si>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</si>
  <si>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</si>
  <si>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</si>
  <si>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</si>
  <si>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</si>
  <si>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</si>
  <si>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</si>
  <si>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</si>
  <si>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</si>
  <si>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</si>
  <si>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</si>
  <si>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</si>
  <si>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</si>
  <si>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</si>
  <si>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</si>
  <si>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</si>
  <si>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</si>
  <si>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</si>
  <si>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</si>
  <si>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</si>
  <si>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</si>
  <si>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</si>
  <si>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</si>
  <si>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</si>
  <si>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</si>
  <si>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</si>
  <si>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</si>
  <si>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</si>
  <si>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</si>
  <si>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</si>
  <si>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</si>
  <si>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</si>
  <si>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</si>
  <si>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</si>
  <si>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</si>
  <si>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</si>
  <si>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</si>
  <si>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</si>
  <si>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</si>
  <si>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</si>
  <si>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</si>
  <si>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</si>
  <si>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</si>
  <si>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</si>
  <si>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</si>
  <si>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</si>
  <si>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</si>
  <si>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</si>
  <si>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</si>
  <si>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</si>
  <si>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</si>
  <si>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</si>
  <si>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</si>
  <si>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</si>
  <si>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</si>
  <si>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</si>
  <si>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</si>
  <si>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</si>
  <si>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</si>
  <si>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</si>
  <si>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</si>
  <si>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</si>
  <si>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</si>
  <si>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</si>
  <si>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</si>
  <si>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</si>
  <si>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</si>
  <si>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</si>
  <si>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</si>
  <si>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</si>
  <si>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</si>
  <si>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</si>
  <si>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</si>
  <si>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</si>
  <si>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</si>
  <si>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</si>
  <si>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</si>
  <si>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</si>
  <si>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</si>
  <si>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</si>
  <si>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</si>
  <si>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</si>
  <si>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</si>
  <si>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</si>
  <si>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</si>
  <si>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</si>
  <si>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</si>
  <si>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</si>
  <si>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</si>
  <si>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</si>
  <si>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</si>
  <si>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</si>
  <si>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</si>
  <si>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</si>
  <si>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</si>
  <si>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</si>
  <si>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</si>
  <si>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</si>
  <si>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</si>
  <si>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</si>
  <si>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</si>
  <si>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</si>
  <si>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</si>
  <si>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</si>
  <si>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</si>
  <si>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</si>
  <si>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</si>
  <si>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</si>
  <si>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</si>
  <si>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</si>
  <si>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</si>
  <si>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</si>
  <si>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</si>
  <si>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</si>
  <si>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</si>
  <si>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</si>
  <si>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</si>
  <si>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</si>
  <si>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</si>
  <si>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</si>
  <si>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</si>
  <si>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</si>
  <si>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</si>
  <si>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</si>
  <si>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</si>
  <si>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</si>
  <si>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</si>
  <si>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</si>
  <si>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</si>
  <si>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</si>
  <si>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</si>
  <si>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</si>
  <si>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</si>
  <si>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</si>
  <si>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</si>
  <si>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</si>
  <si>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</si>
  <si>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</si>
  <si>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</si>
  <si>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</si>
  <si>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</si>
  <si>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</si>
  <si>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</si>
  <si>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</si>
  <si>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</si>
  <si>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</si>
  <si>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</si>
  <si>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</si>
  <si>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</si>
  <si>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</si>
  <si>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</si>
  <si>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</si>
  <si>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</si>
  <si>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</si>
  <si>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</si>
  <si>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</si>
  <si>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</si>
  <si>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</si>
  <si>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</si>
  <si>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</si>
  <si>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</si>
  <si>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</si>
  <si>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</si>
  <si>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</si>
  <si>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</si>
  <si>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</si>
  <si>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</si>
  <si>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</si>
  <si>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</si>
  <si>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</si>
  <si>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</si>
  <si>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</si>
  <si>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</si>
  <si>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</si>
  <si>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</si>
  <si>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</si>
  <si>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</si>
  <si>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</si>
  <si>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</si>
  <si>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</si>
  <si>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</si>
  <si>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</si>
  <si>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</si>
  <si>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</si>
  <si>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</si>
  <si>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</si>
  <si>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</si>
  <si>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</si>
  <si>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</si>
  <si>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</si>
  <si>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</si>
  <si>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</si>
  <si>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</si>
  <si>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</si>
  <si>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</si>
  <si>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</si>
  <si>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</si>
  <si>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</si>
  <si>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</si>
  <si>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</si>
  <si>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</si>
  <si>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</si>
  <si>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</si>
  <si>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</si>
  <si>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</si>
  <si>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</si>
  <si>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</si>
  <si>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</si>
  <si>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</si>
  <si>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</si>
  <si>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</si>
  <si>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</si>
  <si>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</si>
  <si>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</si>
  <si>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</si>
  <si>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</si>
  <si>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</si>
  <si>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</si>
  <si>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</si>
  <si>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</si>
  <si>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</si>
  <si>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</si>
  <si>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</si>
  <si>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</si>
  <si>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</si>
  <si>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</si>
  <si>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</si>
  <si>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</si>
  <si>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</si>
  <si>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</si>
  <si>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</si>
  <si>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</si>
  <si>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</si>
  <si>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</si>
  <si>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</si>
  <si>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</si>
  <si>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</si>
  <si>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</si>
  <si>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</si>
  <si>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</si>
  <si>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</si>
  <si>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</si>
  <si>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</si>
  <si>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</si>
  <si>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</si>
  <si>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</si>
  <si>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</si>
  <si>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</si>
  <si>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</si>
  <si>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</si>
  <si>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</si>
  <si>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</si>
  <si>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</si>
  <si>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</si>
  <si>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</si>
  <si>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</si>
  <si>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</si>
  <si>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</si>
  <si>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</si>
  <si>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</si>
  <si>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</si>
  <si>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</si>
  <si>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</si>
  <si>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</si>
  <si>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</si>
  <si>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</si>
  <si>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</si>
  <si>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</si>
  <si>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</si>
  <si>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</si>
  <si>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</si>
  <si>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</si>
  <si>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</si>
  <si>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</si>
  <si>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</si>
  <si>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</si>
  <si>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</si>
  <si>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</si>
  <si>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</si>
  <si>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</si>
  <si>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</si>
  <si>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</si>
  <si>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</si>
  <si>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</si>
  <si>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</si>
  <si>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</si>
  <si>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</si>
  <si>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</si>
  <si>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</si>
  <si>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</si>
  <si>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</si>
  <si>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</si>
  <si>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</si>
  <si>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</si>
  <si>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</si>
  <si>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</si>
  <si>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</si>
  <si>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</si>
  <si>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</si>
  <si>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</si>
  <si>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</si>
  <si>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</si>
  <si>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</si>
  <si>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</si>
  <si>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</si>
  <si>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</si>
  <si>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</si>
  <si>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</si>
  <si>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</si>
  <si>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</si>
  <si>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</si>
  <si>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</si>
  <si>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</si>
  <si>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</si>
  <si>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</si>
  <si>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</si>
  <si>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</si>
  <si>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</si>
  <si>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</si>
  <si>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</si>
  <si>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</si>
  <si>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</si>
  <si>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</si>
  <si>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</si>
  <si>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</si>
  <si>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</si>
  <si>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</si>
  <si>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</si>
  <si>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</si>
  <si>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</si>
  <si>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</si>
  <si>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</si>
  <si>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</si>
  <si>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</si>
  <si>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</si>
  <si>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</si>
  <si>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</si>
  <si>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</si>
  <si>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</si>
  <si>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</si>
  <si>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</si>
  <si>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</si>
  <si>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</si>
  <si>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</si>
  <si>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</si>
  <si>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</si>
  <si>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</si>
  <si>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</si>
  <si>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</si>
  <si>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</si>
  <si>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</si>
  <si>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</si>
  <si>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</si>
  <si>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</si>
  <si>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</si>
  <si>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</si>
  <si>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</si>
  <si>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</si>
  <si>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</si>
  <si>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</si>
  <si>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</si>
  <si>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</si>
  <si>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</si>
  <si>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</si>
  <si>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</si>
  <si>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</si>
  <si>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</si>
  <si>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</si>
  <si>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</si>
  <si>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</si>
  <si>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</si>
  <si>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</si>
  <si>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</si>
  <si>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</si>
  <si>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</si>
  <si>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</si>
  <si>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</si>
  <si>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</si>
  <si>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</si>
  <si>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</si>
  <si>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</si>
  <si>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</si>
  <si>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</si>
  <si>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</si>
  <si>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</si>
  <si>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</si>
  <si>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</si>
  <si>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</si>
  <si>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</si>
  <si>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</si>
  <si>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</si>
  <si>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</si>
  <si>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</si>
  <si>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</si>
  <si>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</si>
  <si>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</si>
  <si>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</si>
  <si>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</si>
  <si>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</si>
  <si>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</si>
  <si>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</si>
  <si>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</si>
  <si>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</si>
  <si>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</si>
  <si>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</si>
  <si>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</si>
  <si>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</si>
  <si>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</si>
  <si>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</si>
  <si>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</si>
  <si>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</si>
  <si>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</si>
  <si>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</si>
  <si>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</si>
  <si>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</si>
  <si>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</si>
  <si>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</si>
  <si>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</si>
  <si>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</si>
  <si>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</si>
  <si>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</si>
  <si>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</si>
  <si>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</si>
  <si>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</si>
  <si>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</si>
  <si>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</si>
  <si>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</si>
  <si>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</si>
  <si>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</si>
  <si>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</si>
  <si>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</si>
  <si>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</si>
  <si>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</si>
  <si>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</si>
  <si>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</si>
  <si>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</si>
  <si>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</si>
  <si>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</si>
  <si>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</si>
  <si>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</si>
  <si>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</si>
  <si>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</si>
  <si>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</si>
  <si>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</si>
  <si>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</si>
  <si>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</si>
  <si>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</si>
  <si>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</si>
  <si>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</si>
  <si>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</si>
  <si>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</si>
  <si>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</si>
  <si>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</si>
  <si>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</si>
  <si>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</si>
  <si>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</si>
  <si>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</si>
  <si>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</si>
  <si>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</si>
  <si>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</si>
  <si>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</si>
  <si>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</si>
  <si>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</si>
  <si>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</si>
  <si>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</si>
  <si>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</si>
  <si>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</si>
  <si>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</si>
  <si>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</si>
  <si>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</si>
  <si>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</si>
  <si>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</si>
  <si>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</si>
  <si>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</si>
  <si>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</si>
  <si>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</si>
  <si>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</si>
  <si>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</si>
  <si>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</si>
  <si>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</si>
  <si>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</si>
  <si>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</si>
  <si>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</si>
  <si>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</si>
  <si>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</si>
  <si>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</si>
  <si>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</si>
  <si>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</si>
  <si>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</si>
  <si>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</si>
  <si>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</si>
  <si>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</si>
  <si>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</si>
  <si>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</si>
  <si>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</si>
  <si>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</si>
  <si>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</si>
  <si>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</si>
  <si>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</si>
  <si>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</si>
  <si>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</si>
  <si>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</si>
  <si>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</si>
  <si>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</si>
  <si>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</si>
  <si>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</si>
  <si>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</si>
  <si>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</si>
  <si>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</si>
  <si>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</si>
  <si>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</si>
  <si>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</si>
  <si>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</si>
  <si>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</si>
  <si>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</si>
  <si>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</si>
  <si>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</si>
  <si>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</si>
  <si>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</si>
  <si>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</si>
  <si>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</si>
  <si>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</si>
  <si>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</si>
  <si>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</si>
  <si>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</si>
  <si>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</si>
  <si>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</si>
  <si>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</si>
  <si>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</si>
  <si>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</si>
  <si>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</si>
  <si>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</si>
  <si>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</si>
  <si>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</si>
  <si>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</si>
  <si>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</si>
  <si>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</si>
  <si>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</si>
  <si>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</si>
  <si>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</si>
  <si>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</si>
  <si>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</si>
  <si>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</si>
  <si>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</si>
  <si>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</si>
  <si>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</si>
  <si>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</si>
  <si>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</si>
  <si>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</si>
  <si>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</si>
  <si>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</si>
  <si>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</si>
  <si>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</si>
  <si>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</si>
  <si>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</si>
  <si>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</si>
  <si>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</si>
  <si>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</si>
  <si>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</si>
  <si>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</si>
  <si>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</si>
  <si>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</si>
  <si>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</si>
  <si>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</si>
  <si>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</si>
  <si>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</si>
  <si>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</si>
  <si>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</si>
  <si>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</si>
  <si>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</si>
  <si>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</si>
  <si>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</si>
  <si>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</si>
  <si>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</si>
  <si>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</si>
  <si>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</si>
  <si>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</si>
  <si>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</si>
  <si>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</si>
  <si>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</si>
  <si>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</si>
  <si>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</si>
  <si>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</si>
  <si>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</si>
  <si>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</si>
  <si>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</si>
  <si>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</si>
  <si>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</si>
  <si>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</si>
  <si>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</si>
  <si>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</si>
  <si>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</si>
  <si>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</si>
  <si>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</si>
  <si>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</si>
  <si>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</si>
  <si>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</si>
  <si>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</si>
  <si>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</si>
  <si>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</si>
  <si>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</si>
  <si>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</si>
  <si>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</si>
  <si>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</si>
  <si>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</si>
  <si>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</si>
  <si>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</si>
  <si>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</si>
  <si>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</si>
  <si>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</si>
  <si>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</si>
  <si>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</si>
  <si>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</si>
  <si>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</si>
  <si>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</si>
  <si>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</si>
  <si>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</si>
  <si>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</si>
  <si>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</si>
  <si>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</si>
  <si>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</si>
  <si>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</si>
  <si>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</si>
  <si>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</si>
  <si>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</si>
  <si>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</si>
  <si>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</si>
  <si>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</si>
  <si>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</si>
  <si>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</si>
  <si>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</si>
  <si>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</si>
  <si>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</si>
  <si>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</si>
  <si>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</si>
  <si>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</si>
  <si>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</si>
  <si>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</si>
  <si>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</si>
  <si>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</si>
  <si>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</si>
  <si>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</si>
  <si>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</si>
  <si>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</si>
  <si>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</si>
  <si>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</si>
  <si>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</si>
  <si>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</si>
  <si>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</si>
  <si>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</si>
  <si>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</si>
  <si>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</si>
  <si>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</si>
  <si>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</si>
  <si>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</si>
  <si>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</si>
  <si>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</si>
  <si>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</si>
  <si>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</si>
  <si>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</si>
  <si>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</si>
  <si>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</si>
  <si>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</si>
  <si>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</si>
  <si>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</si>
  <si>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</si>
  <si>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</si>
  <si>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</si>
  <si>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</si>
  <si>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</si>
  <si>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</si>
  <si>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</si>
  <si>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</si>
  <si>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</si>
  <si>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</si>
  <si>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</si>
  <si>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</si>
  <si>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</si>
  <si>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</si>
  <si>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</si>
  <si>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</si>
  <si>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</si>
  <si>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</si>
  <si>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</si>
  <si>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</si>
  <si>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</si>
  <si>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</si>
  <si>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</si>
  <si>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</si>
  <si>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</si>
  <si>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</si>
  <si>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</si>
  <si>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</si>
  <si>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</si>
  <si>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</si>
  <si>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</si>
  <si>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</si>
  <si>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</si>
  <si>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</si>
  <si>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</si>
  <si>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</si>
  <si>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</si>
  <si>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</si>
  <si>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</si>
  <si>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</si>
  <si>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</si>
  <si>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</si>
  <si>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</si>
  <si>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</si>
  <si>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</si>
  <si>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</si>
  <si>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</si>
  <si>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</si>
  <si>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</si>
  <si>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</si>
  <si>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</si>
  <si>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</si>
  <si>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</si>
  <si>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</si>
  <si>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</si>
  <si>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</si>
  <si>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</si>
  <si>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</si>
  <si>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</si>
  <si>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</si>
  <si>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</si>
  <si>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</si>
  <si>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</si>
  <si>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</si>
  <si>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</si>
  <si>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</si>
  <si>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</si>
  <si>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</si>
  <si>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</si>
  <si>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</si>
  <si>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</si>
  <si>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</si>
  <si>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</si>
  <si>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</si>
  <si>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</si>
  <si>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</si>
  <si>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</si>
  <si>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</si>
  <si>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</si>
  <si>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</si>
  <si>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</si>
  <si>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</si>
  <si>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</si>
  <si>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</si>
  <si>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</si>
  <si>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</si>
  <si>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</si>
  <si>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</si>
  <si>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</si>
  <si>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</si>
  <si>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</si>
  <si>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</si>
  <si>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</si>
  <si>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</si>
  <si>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</si>
  <si>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</si>
  <si>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</si>
  <si>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</si>
  <si>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</si>
  <si>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</si>
  <si>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</si>
  <si>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</si>
  <si>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</si>
  <si>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</si>
  <si>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</si>
  <si>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</si>
  <si>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</si>
  <si>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</si>
  <si>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</si>
  <si>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</si>
  <si>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</si>
  <si>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</si>
  <si>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</si>
  <si>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</si>
  <si>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</si>
  <si>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</si>
  <si>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</si>
  <si>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</si>
  <si>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</si>
  <si>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</si>
  <si>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</si>
  <si>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</si>
  <si>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</si>
  <si>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</si>
  <si>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</si>
  <si>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</si>
  <si>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</si>
  <si>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</si>
  <si>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</si>
  <si>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</si>
  <si>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</si>
  <si>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</si>
  <si>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</si>
  <si>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</si>
  <si>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</si>
  <si>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</si>
  <si>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</si>
  <si>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</si>
  <si>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</si>
  <si>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</si>
  <si>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</si>
  <si>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</si>
  <si>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</si>
  <si>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</si>
  <si>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</si>
  <si>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</si>
  <si>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</si>
  <si>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</si>
  <si>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</si>
  <si>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</si>
  <si>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</si>
  <si>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</si>
  <si>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</si>
  <si>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</si>
  <si>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</si>
  <si>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</si>
  <si>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</si>
  <si>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</si>
  <si>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</si>
  <si>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</si>
  <si>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</si>
  <si>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</si>
  <si>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</si>
  <si>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</si>
  <si>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</si>
  <si>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</si>
  <si>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</si>
  <si>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</si>
  <si>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</si>
  <si>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</si>
  <si>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</si>
  <si>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</si>
  <si>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</si>
  <si>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</si>
  <si>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</si>
  <si>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</si>
  <si>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</si>
  <si>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</si>
  <si>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</si>
  <si>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</si>
  <si>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</si>
  <si>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</si>
  <si>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</si>
  <si>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</si>
  <si>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</si>
  <si>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</si>
  <si>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</si>
  <si>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</si>
  <si>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</si>
  <si>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</si>
  <si>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</si>
  <si>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</si>
  <si>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</si>
  <si>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</si>
  <si>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</si>
  <si>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</si>
  <si>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</si>
  <si>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</si>
  <si>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</si>
  <si>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</si>
  <si>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</si>
  <si>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</si>
  <si>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</si>
  <si>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</si>
  <si>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</si>
  <si>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</si>
  <si>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</si>
  <si>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</si>
  <si>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</si>
  <si>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</si>
  <si>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</si>
  <si>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</si>
  <si>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</si>
  <si>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</si>
  <si>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</si>
  <si>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</si>
  <si>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</si>
  <si>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</si>
  <si>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</si>
  <si>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</si>
  <si>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</si>
  <si>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</si>
  <si>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</si>
  <si>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</si>
  <si>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</si>
  <si>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</si>
  <si>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</si>
  <si>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</si>
  <si>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</si>
  <si>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</si>
  <si>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</si>
  <si>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</si>
  <si>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</si>
  <si>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</si>
  <si>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</si>
  <si>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</si>
  <si>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</si>
  <si>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</si>
  <si>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</si>
  <si>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</si>
  <si>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</si>
  <si>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</si>
  <si>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</si>
  <si>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</si>
  <si>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</si>
  <si>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</si>
  <si>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</si>
  <si>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</si>
  <si>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</si>
  <si>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</si>
  <si>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</si>
  <si>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</si>
  <si>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</si>
  <si>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</si>
  <si>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</si>
  <si>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</si>
  <si>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</si>
  <si>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</si>
  <si>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</si>
  <si>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</si>
  <si>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</si>
  <si>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</si>
  <si>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</si>
  <si>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</si>
  <si>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</si>
  <si>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</si>
  <si>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</si>
  <si>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</si>
  <si>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</si>
  <si>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</si>
  <si>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</si>
  <si>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</si>
  <si>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</si>
  <si>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</si>
  <si>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</si>
  <si>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</si>
  <si>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</si>
  <si>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</si>
  <si>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</si>
  <si>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</si>
  <si>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</si>
  <si>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</si>
  <si>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</si>
  <si>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</si>
  <si>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</si>
  <si>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</si>
  <si>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</si>
  <si>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</si>
  <si>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</si>
  <si>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</si>
  <si>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</si>
  <si>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</si>
  <si>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</si>
  <si>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</si>
  <si>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</si>
  <si>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</si>
  <si>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</si>
  <si>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</si>
  <si>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</si>
  <si>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</si>
  <si>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</si>
  <si>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</si>
  <si>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</si>
  <si>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</si>
  <si>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</si>
  <si>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</si>
  <si>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</si>
  <si>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</si>
  <si>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</si>
  <si>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</si>
  <si>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</si>
  <si>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</si>
  <si>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</si>
  <si>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</si>
  <si>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</si>
  <si>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</si>
  <si>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</si>
  <si>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</si>
  <si>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</si>
  <si>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</si>
  <si>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</si>
  <si>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</si>
  <si>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</si>
  <si>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</si>
  <si>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</si>
  <si>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</si>
  <si>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</si>
  <si>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</si>
  <si>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</si>
  <si>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</si>
  <si>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</si>
  <si>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</si>
  <si>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</si>
  <si>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</si>
  <si>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</si>
  <si>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</si>
  <si>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</si>
  <si>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</si>
  <si>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</si>
  <si>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</si>
  <si>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</si>
  <si>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</si>
  <si>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</si>
  <si>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</si>
  <si>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</si>
  <si>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</si>
  <si>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</si>
  <si>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</si>
  <si>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</si>
  <si>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</si>
  <si>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</si>
  <si>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</si>
  <si>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</si>
  <si>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</si>
  <si>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</si>
  <si>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</si>
  <si>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</si>
  <si>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</si>
  <si>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</si>
  <si>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</si>
  <si>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</si>
  <si>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</si>
  <si>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</si>
  <si>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</si>
  <si>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</si>
  <si>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</si>
  <si>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</si>
  <si>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</si>
  <si>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</si>
  <si>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</si>
  <si>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</si>
  <si>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</si>
  <si>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</si>
  <si>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</si>
  <si>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</si>
  <si>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</si>
  <si>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</si>
  <si>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</si>
  <si>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</si>
  <si>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</si>
  <si>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</si>
  <si>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</si>
  <si>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</si>
  <si>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</si>
  <si>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</si>
  <si>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</si>
  <si>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</si>
  <si>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</si>
  <si>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</si>
  <si>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</si>
  <si>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</si>
  <si>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</si>
  <si>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</si>
  <si>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</si>
  <si>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</si>
  <si>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</si>
  <si>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</si>
  <si>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</si>
  <si>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</si>
  <si>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</si>
  <si>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</si>
  <si>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</si>
  <si>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</si>
  <si>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</si>
  <si>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</si>
  <si>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</si>
  <si>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</si>
  <si>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</si>
  <si>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</si>
  <si>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</si>
  <si>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</si>
  <si>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</si>
  <si>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</si>
  <si>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</si>
  <si>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</si>
  <si>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</si>
  <si>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</si>
  <si>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</si>
  <si>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</si>
  <si>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</si>
  <si>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</si>
  <si>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</si>
  <si>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</si>
  <si>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</si>
  <si>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</si>
  <si>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</si>
  <si>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</si>
  <si>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</si>
  <si>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</si>
  <si>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</si>
  <si>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</si>
  <si>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</si>
  <si>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</si>
  <si>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</si>
  <si>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</si>
  <si>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</si>
  <si>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</si>
  <si>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</si>
  <si>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</si>
  <si>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</si>
  <si>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</si>
  <si>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</si>
  <si>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</si>
  <si>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</si>
  <si>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</si>
  <si>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</si>
  <si>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</si>
  <si>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</si>
  <si>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</si>
  <si>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</si>
  <si>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</si>
  <si>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</si>
  <si>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</si>
  <si>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</si>
  <si>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</si>
  <si>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</si>
  <si>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</si>
  <si>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</si>
  <si>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</si>
  <si>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</si>
  <si>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</si>
  <si>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</si>
  <si>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</si>
  <si>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</si>
  <si>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</si>
  <si>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</si>
  <si>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</si>
  <si>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</si>
  <si>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</si>
  <si>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</si>
  <si>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</si>
  <si>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</si>
  <si>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</si>
  <si>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</si>
  <si>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</si>
  <si>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</si>
  <si>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</si>
  <si>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</si>
  <si>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</si>
  <si>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</si>
  <si>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</si>
  <si>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</si>
  <si>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</si>
  <si>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</si>
  <si>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</si>
  <si>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</si>
  <si>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</si>
  <si>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</si>
  <si>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</si>
  <si>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</si>
  <si>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</si>
  <si>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</si>
  <si>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</si>
  <si>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</si>
  <si>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</si>
  <si>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</si>
  <si>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</si>
  <si>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</si>
  <si>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</si>
  <si>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</si>
  <si>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</si>
  <si>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</si>
  <si>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</si>
  <si>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</si>
  <si>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</si>
  <si>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</si>
  <si>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</si>
  <si>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</si>
  <si>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</si>
  <si>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</si>
  <si>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</si>
  <si>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</si>
  <si>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</si>
  <si>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</si>
  <si>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</si>
  <si>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</si>
  <si>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</si>
  <si>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</si>
  <si>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</si>
  <si>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</si>
  <si>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</si>
  <si>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</si>
  <si>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</si>
  <si>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</si>
  <si>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</si>
  <si>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</si>
  <si>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</si>
  <si>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</si>
  <si>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</si>
  <si>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</si>
  <si>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</si>
  <si>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</si>
  <si>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</si>
  <si>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</si>
  <si>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</si>
  <si>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</si>
  <si>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</si>
  <si>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</si>
  <si>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</si>
  <si>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</si>
  <si>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</si>
  <si>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</si>
  <si>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</si>
  <si>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</si>
  <si>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</si>
  <si>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</si>
  <si>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</si>
  <si>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</si>
  <si>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</si>
  <si>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</si>
  <si>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</si>
  <si>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</si>
  <si>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</si>
  <si>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</si>
  <si>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</si>
  <si>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</si>
  <si>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</si>
  <si>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</si>
  <si>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</si>
  <si>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</si>
  <si>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</si>
  <si>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</si>
  <si>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</si>
  <si>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</si>
  <si>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</si>
  <si>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</si>
  <si>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</si>
  <si>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</si>
  <si>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</si>
  <si>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</si>
  <si>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</si>
  <si>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</si>
  <si>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</si>
  <si>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</si>
  <si>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</si>
  <si>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</si>
  <si>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</si>
  <si>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</si>
  <si>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</si>
  <si>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</si>
  <si>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</si>
  <si>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</si>
  <si>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</si>
  <si>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</si>
  <si>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</si>
  <si>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</si>
  <si>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</si>
  <si>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</si>
  <si>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</si>
  <si>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</si>
  <si>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</si>
  <si>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</si>
  <si>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</si>
  <si>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</si>
  <si>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</si>
  <si>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</si>
  <si>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</si>
  <si>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</si>
  <si>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</si>
  <si>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</si>
  <si>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</si>
  <si>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</si>
  <si>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</si>
  <si>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</si>
  <si>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</si>
  <si>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</si>
  <si>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</si>
  <si>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</si>
  <si>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</si>
  <si>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</si>
  <si>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</si>
  <si>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</si>
  <si>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</si>
  <si>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</si>
  <si>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</si>
  <si>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</si>
  <si>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</si>
  <si>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</si>
  <si>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</si>
  <si>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</si>
  <si>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</si>
  <si>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</si>
  <si>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</si>
  <si>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</si>
  <si>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</si>
  <si>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</si>
  <si>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</si>
  <si>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</si>
  <si>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</si>
  <si>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</si>
  <si>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</si>
  <si>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</si>
  <si>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</si>
  <si>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</si>
  <si>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</si>
  <si>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</si>
  <si>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</si>
  <si>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</si>
  <si>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</si>
  <si>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</si>
  <si>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</si>
  <si>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</si>
  <si>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</si>
  <si>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</si>
  <si>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</si>
  <si>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</si>
  <si>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</si>
  <si>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</si>
  <si>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</si>
  <si>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</si>
  <si>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</si>
  <si>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</si>
  <si>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</si>
  <si>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</si>
  <si>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</si>
  <si>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</si>
  <si>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</si>
  <si>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</si>
  <si>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</si>
  <si>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</si>
  <si>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</si>
  <si>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</si>
  <si>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</si>
  <si>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</si>
  <si>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</si>
  <si>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</si>
  <si>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</si>
  <si>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</si>
  <si>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</si>
  <si>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</si>
  <si>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</si>
  <si>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</si>
  <si>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</si>
  <si>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</si>
  <si>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</si>
  <si>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</si>
  <si>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</si>
  <si>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</si>
  <si>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</si>
  <si>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</si>
  <si>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</si>
  <si>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</si>
  <si>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</si>
  <si>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</si>
  <si>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</si>
  <si>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</si>
  <si>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</si>
  <si>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</si>
  <si>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</si>
  <si>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</si>
  <si>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</si>
  <si>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</si>
  <si>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</si>
  <si>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</si>
  <si>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</si>
  <si>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</si>
  <si>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</si>
  <si>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</si>
  <si>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</si>
  <si>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</si>
  <si>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</si>
  <si>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</si>
  <si>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</si>
  <si>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</si>
  <si>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</si>
  <si>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</si>
  <si>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</si>
  <si>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</si>
  <si>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</si>
  <si>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</si>
  <si>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</si>
  <si>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</si>
  <si>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</si>
  <si>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</si>
  <si>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</si>
  <si>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</si>
  <si>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</si>
  <si>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</si>
  <si>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</si>
  <si>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</si>
  <si>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</si>
  <si>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</si>
  <si>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</si>
  <si>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</si>
  <si>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</si>
  <si>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</si>
  <si>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</si>
  <si>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</si>
  <si>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</si>
  <si>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</si>
  <si>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</si>
  <si>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</si>
  <si>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</si>
  <si>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</si>
  <si>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</si>
  <si>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</si>
  <si>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</si>
  <si>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</si>
  <si>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</si>
  <si>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</si>
  <si>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</si>
  <si>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</si>
  <si>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</si>
  <si>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</si>
  <si>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</si>
  <si>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</si>
  <si>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</si>
  <si>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</si>
  <si>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</si>
  <si>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</si>
  <si>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</si>
  <si>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</si>
  <si>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</si>
  <si>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</si>
  <si>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</si>
  <si>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</si>
  <si>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</si>
  <si>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</si>
  <si>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</si>
  <si>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</si>
  <si>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</si>
  <si>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</si>
  <si>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</si>
  <si>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</si>
  <si>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</si>
  <si>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</si>
  <si>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</si>
  <si>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</si>
  <si>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</si>
  <si>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</si>
  <si>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</si>
  <si>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</si>
  <si>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</si>
  <si>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</si>
  <si>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</si>
  <si>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</si>
  <si>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</si>
  <si>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</si>
  <si>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</si>
  <si>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</si>
  <si>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</si>
  <si>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</si>
  <si>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</si>
  <si>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</si>
  <si>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</si>
  <si>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</si>
  <si>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</si>
  <si>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</si>
  <si>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</si>
  <si>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</si>
  <si>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</si>
  <si>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</si>
  <si>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</si>
  <si>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</si>
  <si>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</si>
  <si>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</si>
  <si>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</si>
  <si>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</si>
  <si>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</si>
  <si>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</si>
  <si>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</si>
  <si>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</si>
  <si>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</si>
  <si>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</si>
  <si>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</si>
  <si>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</si>
  <si>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</si>
  <si>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</si>
  <si>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</si>
  <si>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</si>
  <si>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</si>
  <si>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</si>
  <si>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</si>
  <si>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</si>
  <si>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</si>
  <si>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</si>
  <si>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</si>
  <si>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</si>
  <si>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</si>
  <si>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</si>
  <si>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</si>
  <si>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</si>
  <si>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</si>
  <si>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</si>
  <si>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</si>
  <si>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</si>
  <si>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</si>
  <si>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</si>
  <si>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</si>
  <si>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</si>
  <si>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</si>
  <si>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</si>
  <si>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</si>
  <si>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</si>
  <si>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</si>
  <si>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</si>
  <si>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</si>
  <si>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</si>
  <si>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</si>
  <si>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</si>
  <si>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</si>
  <si>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</si>
  <si>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</si>
  <si>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</si>
  <si>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</si>
  <si>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</si>
  <si>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</si>
  <si>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</si>
  <si>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</si>
  <si>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</si>
  <si>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</si>
  <si>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</si>
  <si>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</si>
  <si>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</si>
  <si>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</si>
  <si>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</si>
  <si>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</si>
  <si>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</si>
  <si>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</si>
  <si>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</si>
  <si>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</si>
  <si>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</si>
  <si>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</si>
  <si>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</si>
  <si>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</si>
  <si>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</si>
  <si>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</si>
  <si>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</si>
  <si>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</si>
  <si>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</si>
  <si>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</si>
  <si>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</si>
  <si>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</si>
  <si>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</si>
  <si>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</si>
  <si>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</si>
  <si>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</si>
  <si>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</si>
  <si>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</si>
  <si>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</si>
  <si>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</si>
  <si>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</si>
  <si>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</si>
  <si>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</si>
  <si>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</si>
  <si>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</si>
  <si>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</si>
  <si>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</si>
  <si>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</si>
  <si>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</si>
  <si>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</si>
  <si>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</si>
  <si>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</si>
  <si>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</si>
  <si>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</si>
  <si>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</si>
  <si>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</si>
  <si>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</si>
  <si>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</si>
  <si>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</si>
  <si>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</si>
  <si>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</si>
  <si>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</si>
  <si>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</si>
  <si>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</si>
  <si>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</si>
  <si>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</si>
  <si>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</si>
  <si>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</si>
  <si>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</si>
  <si>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</si>
  <si>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</si>
  <si>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</si>
  <si>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</si>
  <si>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</si>
  <si>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</si>
  <si>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</si>
  <si>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</si>
  <si>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</si>
  <si>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</si>
  <si>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</si>
  <si>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</si>
  <si>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</si>
  <si>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</si>
  <si>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</si>
  <si>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</si>
  <si>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</si>
  <si>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</si>
  <si>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</si>
  <si>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</si>
  <si>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</si>
  <si>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</si>
  <si>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</si>
  <si>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</si>
  <si>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</si>
  <si>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</si>
  <si>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</si>
  <si>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</si>
  <si>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</si>
  <si>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</si>
  <si>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</si>
  <si>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</si>
  <si>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</si>
  <si>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</si>
  <si>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</si>
  <si>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</si>
  <si>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</si>
  <si>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</si>
  <si>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</si>
  <si>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</si>
  <si>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</si>
  <si>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</si>
  <si>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</si>
  <si>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</si>
  <si>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</si>
  <si>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</si>
  <si>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</si>
  <si>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</si>
  <si>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</si>
  <si>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</si>
  <si>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</si>
  <si>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</si>
  <si>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</si>
  <si>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</si>
  <si>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</si>
  <si>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</si>
  <si>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</si>
  <si>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</si>
  <si>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</si>
  <si>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</si>
  <si>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</si>
  <si>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</si>
  <si>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</si>
  <si>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</si>
  <si>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</si>
  <si>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</si>
  <si>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</si>
  <si>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</si>
  <si>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</si>
  <si>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</si>
  <si>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</si>
  <si>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</si>
  <si>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</si>
  <si>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</si>
  <si>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</si>
  <si>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</si>
  <si>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</si>
  <si>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</si>
  <si>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</si>
  <si>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</si>
  <si>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</si>
  <si>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</si>
  <si>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</si>
  <si>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</si>
  <si>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</si>
  <si>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</si>
  <si>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</si>
  <si>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</si>
  <si>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</si>
  <si>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</si>
  <si>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</si>
  <si>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</si>
  <si>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</si>
  <si>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</si>
  <si>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</si>
  <si>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</si>
  <si>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</si>
  <si>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</si>
  <si>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</si>
  <si>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</si>
  <si>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</si>
  <si>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</si>
  <si>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</si>
  <si>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</si>
  <si>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</si>
  <si>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</si>
  <si>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</si>
  <si>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</si>
  <si>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</si>
  <si>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</si>
  <si>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</si>
  <si>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</si>
  <si>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</si>
  <si>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</si>
  <si>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</si>
  <si>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</si>
  <si>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</si>
  <si>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</si>
  <si>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</si>
  <si>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</si>
  <si>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</si>
  <si>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</si>
  <si>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</si>
  <si>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</si>
  <si>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</si>
  <si>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</si>
  <si>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</si>
  <si>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</si>
  <si>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</si>
  <si>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</si>
  <si>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</si>
  <si>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</si>
  <si>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</si>
  <si>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</si>
  <si>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</si>
  <si>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</si>
  <si>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</si>
  <si>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</si>
  <si>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</si>
  <si>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</si>
  <si>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</si>
  <si>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</si>
  <si>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</si>
  <si>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</si>
  <si>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</si>
  <si>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</si>
  <si>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</si>
  <si>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</si>
  <si>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</si>
  <si>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</si>
  <si>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</si>
  <si>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</si>
  <si>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</si>
  <si>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</si>
  <si>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</si>
  <si>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</si>
  <si>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</si>
  <si>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</si>
  <si>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</si>
  <si>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</si>
  <si>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</si>
  <si>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</si>
  <si>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</si>
  <si>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</si>
  <si>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</si>
  <si>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</si>
  <si>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</si>
  <si>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</si>
  <si>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</si>
  <si>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</si>
  <si>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</si>
  <si>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</si>
  <si>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</si>
  <si>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</si>
  <si>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</si>
  <si>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</si>
  <si>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</si>
  <si>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</si>
  <si>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</si>
  <si>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</si>
  <si>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</si>
  <si>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</si>
  <si>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</si>
  <si>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</si>
  <si>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</si>
  <si>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</si>
  <si>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</si>
  <si>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</si>
  <si>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</si>
  <si>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</si>
  <si>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</si>
  <si>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</si>
  <si>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</si>
  <si>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</si>
  <si>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</si>
  <si>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</si>
  <si>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</si>
  <si>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</si>
  <si>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</si>
  <si>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</si>
  <si>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</si>
  <si>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</si>
  <si>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</si>
  <si>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</si>
  <si>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</si>
  <si>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</si>
  <si>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</si>
  <si>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</si>
  <si>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</si>
  <si>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</si>
  <si>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</si>
  <si>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</si>
  <si>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</si>
  <si>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</si>
  <si>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</si>
  <si>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</si>
  <si>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</si>
  <si>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</si>
  <si>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</si>
  <si>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</si>
  <si>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</si>
  <si>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</si>
  <si>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</si>
  <si>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</si>
  <si>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</si>
  <si>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</si>
  <si>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</si>
  <si>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</si>
  <si>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</si>
  <si>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</si>
  <si>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</si>
  <si>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</si>
  <si>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</si>
  <si>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</si>
  <si>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</si>
  <si>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</si>
  <si>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</si>
  <si>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</si>
  <si>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</si>
  <si>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</si>
  <si>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</si>
  <si>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</si>
  <si>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</si>
  <si>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</si>
  <si>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</si>
  <si>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</si>
  <si>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</si>
  <si>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</si>
  <si>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</si>
  <si>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</si>
  <si>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</si>
  <si>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</si>
  <si>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</si>
  <si>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</si>
  <si>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</si>
  <si>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</si>
  <si>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</si>
  <si>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</si>
  <si>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</si>
  <si>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</si>
  <si>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</si>
  <si>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</si>
  <si>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</si>
  <si>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</si>
  <si>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</si>
  <si>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</si>
  <si>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</si>
  <si>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</si>
  <si>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</si>
  <si>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</si>
  <si>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</si>
  <si>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</si>
  <si>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</si>
  <si>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</si>
  <si>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</si>
  <si>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</si>
  <si>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</si>
  <si>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</si>
  <si>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</si>
  <si>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</si>
  <si>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</si>
  <si>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</si>
  <si>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</si>
  <si>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</si>
  <si>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</si>
  <si>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</si>
  <si>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</si>
  <si>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</si>
  <si>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</si>
  <si>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</si>
  <si>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</si>
  <si>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</si>
  <si>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</si>
  <si>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</si>
  <si>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</si>
  <si>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</si>
  <si>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</si>
  <si>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</si>
  <si>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</si>
  <si>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</si>
  <si>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</si>
  <si>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</si>
  <si>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</si>
  <si>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</si>
  <si>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</si>
  <si>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</si>
  <si>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</si>
  <si>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</si>
  <si>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</si>
  <si>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</si>
  <si>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</si>
  <si>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</si>
  <si>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</si>
  <si>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</si>
  <si>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</si>
  <si>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</si>
  <si>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</si>
  <si>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</si>
  <si>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</si>
  <si>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</si>
  <si>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</si>
  <si>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</si>
  <si>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</si>
  <si>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</si>
  <si>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</si>
  <si>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</si>
  <si>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</si>
  <si>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</si>
  <si>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</si>
  <si>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</si>
  <si>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</si>
  <si>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</si>
  <si>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</si>
  <si>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</si>
  <si>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</si>
  <si>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</si>
  <si>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</si>
  <si>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</si>
  <si>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</si>
  <si>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</si>
  <si>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</si>
  <si>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</si>
  <si>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</si>
  <si>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</si>
  <si>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</si>
  <si>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</si>
  <si>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</si>
  <si>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</si>
  <si>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</si>
  <si>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</si>
  <si>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</si>
  <si>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</si>
  <si>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</si>
  <si>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</si>
  <si>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</si>
  <si>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</si>
  <si>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</si>
  <si>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</si>
  <si>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</si>
  <si>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</si>
  <si>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</si>
  <si>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</si>
  <si>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</si>
  <si>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</si>
  <si>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</si>
  <si>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</si>
  <si>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</si>
  <si>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</si>
  <si>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</si>
  <si>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</si>
  <si>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</si>
  <si>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</si>
  <si>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</si>
  <si>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</si>
  <si>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</si>
  <si>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</si>
  <si>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</si>
  <si>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</si>
  <si>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</si>
  <si>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</si>
  <si>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</si>
  <si>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</si>
  <si>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</si>
  <si>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</si>
  <si>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</si>
  <si>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</si>
  <si>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</si>
  <si>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</si>
  <si>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</si>
  <si>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</si>
  <si>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</si>
  <si>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</si>
  <si>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</si>
  <si>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</si>
  <si>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</si>
  <si>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</si>
  <si>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</si>
  <si>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</si>
  <si>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</si>
  <si>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</si>
  <si>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</si>
  <si>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</si>
  <si>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</si>
  <si>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</si>
  <si>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</si>
  <si>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</si>
  <si>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</si>
  <si>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</si>
  <si>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</si>
  <si>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</si>
  <si>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</si>
  <si>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</si>
  <si>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</si>
  <si>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</si>
  <si>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</si>
  <si>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</si>
  <si>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</si>
  <si>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</si>
  <si>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</si>
  <si>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</si>
  <si>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</si>
  <si>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</si>
  <si>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</si>
  <si>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</si>
  <si>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</si>
  <si>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</si>
  <si>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</si>
  <si>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</si>
  <si>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</si>
  <si>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</si>
  <si>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</si>
  <si>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</si>
  <si>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</si>
  <si>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</si>
  <si>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</si>
  <si>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</si>
  <si>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</si>
  <si>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</si>
  <si>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</si>
  <si>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</si>
  <si>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</si>
  <si>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</si>
  <si>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</si>
  <si>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</si>
  <si>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</si>
  <si>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</si>
  <si>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</si>
  <si>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</si>
  <si>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</si>
  <si>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</si>
  <si>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</si>
  <si>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</si>
  <si>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</si>
  <si>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</si>
  <si>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</si>
  <si>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</si>
  <si>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</si>
  <si>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</si>
  <si>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</si>
  <si>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</si>
  <si>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</si>
  <si>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</si>
  <si>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</si>
  <si>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</si>
  <si>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</si>
  <si>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</si>
  <si>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</si>
  <si>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</si>
  <si>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</si>
  <si>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</si>
  <si>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</si>
  <si>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</si>
  <si>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</si>
  <si>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</si>
  <si>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</si>
  <si>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</si>
  <si>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</si>
  <si>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</si>
  <si>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</si>
  <si>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</si>
  <si>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</si>
  <si>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</si>
  <si>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</si>
  <si>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</si>
  <si>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</si>
  <si>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</si>
  <si>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</si>
  <si>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</si>
  <si>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</si>
  <si>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</si>
  <si>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</si>
  <si>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</si>
  <si>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</si>
  <si>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</si>
  <si>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</si>
  <si>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</si>
  <si>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</si>
  <si>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</si>
  <si>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</si>
  <si>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</si>
  <si>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</si>
  <si>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</si>
  <si>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</si>
  <si>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</si>
  <si>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</si>
  <si>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</si>
  <si>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</si>
  <si>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</si>
  <si>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</si>
  <si>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</si>
  <si>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</si>
  <si>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</si>
  <si>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</si>
  <si>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</si>
  <si>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</si>
  <si>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</si>
  <si>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</si>
  <si>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</si>
  <si>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</si>
  <si>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</si>
  <si>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</si>
  <si>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</si>
  <si>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</si>
  <si>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</si>
  <si>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</si>
  <si>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</si>
  <si>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</si>
  <si>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</si>
  <si>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</si>
  <si>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</si>
  <si>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</si>
  <si>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</si>
  <si>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</si>
  <si>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</si>
  <si>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</si>
  <si>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</si>
  <si>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</si>
  <si>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</si>
  <si>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</si>
  <si>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</si>
  <si>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</si>
  <si>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</si>
  <si>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</si>
  <si>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</si>
  <si>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</si>
  <si>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</si>
  <si>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</si>
  <si>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</si>
  <si>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</si>
  <si>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</si>
  <si>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</si>
  <si>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</si>
  <si>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</si>
  <si>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</si>
  <si>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</si>
  <si>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</si>
  <si>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</si>
  <si>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</si>
  <si>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</si>
  <si>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</si>
  <si>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</si>
  <si>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</si>
  <si>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</si>
  <si>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</si>
  <si>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</si>
  <si>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</si>
  <si>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</si>
  <si>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</si>
  <si>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</si>
  <si>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</si>
  <si>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</si>
  <si>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</si>
  <si>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</si>
  <si>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</si>
  <si>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</si>
  <si>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</si>
  <si>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</si>
  <si>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</si>
  <si>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</si>
  <si>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</si>
  <si>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</si>
  <si>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</si>
  <si>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</si>
  <si>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</si>
  <si>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</si>
  <si>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</si>
  <si>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</si>
  <si>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</si>
  <si>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</si>
  <si>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</si>
  <si>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</si>
  <si>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</si>
  <si>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</si>
  <si>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</si>
  <si>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</si>
  <si>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</si>
  <si>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</si>
  <si>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</si>
  <si>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</si>
  <si>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</si>
  <si>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</si>
  <si>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</si>
  <si>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</si>
  <si>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</si>
  <si>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</si>
  <si>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</si>
  <si>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</si>
  <si>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</si>
  <si>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</si>
  <si>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</si>
  <si>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</si>
  <si>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</si>
  <si>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</si>
  <si>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</si>
  <si>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</si>
  <si>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</si>
  <si>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</si>
  <si>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</si>
  <si>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</si>
  <si>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</si>
  <si>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</si>
  <si>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</si>
  <si>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</si>
  <si>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</si>
  <si>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</si>
  <si>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</si>
  <si>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</si>
  <si>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</si>
  <si>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</si>
  <si>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</si>
  <si>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</si>
  <si>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</si>
  <si>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</si>
  <si>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</si>
  <si>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</si>
  <si>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</si>
  <si>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</si>
  <si>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</si>
  <si>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</si>
  <si>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</si>
  <si>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</si>
  <si>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</si>
  <si>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</si>
  <si>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</si>
  <si>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</si>
  <si>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</si>
  <si>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</si>
  <si>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</si>
  <si>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</si>
  <si>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</si>
  <si>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</si>
  <si>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</si>
  <si>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</si>
  <si>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</si>
  <si>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</si>
  <si>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</si>
  <si>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</si>
  <si>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</si>
  <si>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</si>
  <si>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</si>
  <si>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</si>
  <si>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</si>
  <si>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</si>
  <si>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</si>
  <si>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</si>
  <si>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</si>
  <si>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</si>
  <si>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</si>
  <si>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</si>
  <si>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</si>
  <si>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</si>
  <si>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</si>
  <si>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</si>
  <si>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</si>
  <si>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</si>
  <si>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</si>
  <si>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</si>
  <si>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</si>
  <si>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</si>
  <si>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</si>
  <si>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</si>
  <si>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</si>
  <si>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</si>
  <si>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</si>
  <si>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</si>
  <si>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</si>
  <si>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</si>
  <si>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</si>
  <si>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</si>
  <si>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</si>
  <si>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</si>
  <si>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</si>
  <si>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</si>
  <si>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</si>
  <si>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</si>
  <si>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</si>
  <si>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</si>
  <si>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</si>
  <si>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</si>
  <si>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</si>
  <si>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</si>
  <si>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</si>
  <si>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</si>
  <si>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</si>
  <si>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</si>
  <si>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</si>
  <si>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</si>
  <si>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</si>
  <si>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</si>
  <si>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</si>
  <si>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</si>
  <si>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</si>
  <si>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</si>
  <si>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</si>
  <si>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</si>
  <si>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</si>
  <si>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</si>
  <si>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</si>
  <si>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</si>
  <si>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</si>
  <si>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</si>
  <si>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</si>
  <si>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</si>
  <si>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</si>
  <si>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</si>
  <si>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</si>
  <si>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</si>
  <si>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</si>
  <si>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</si>
  <si>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</si>
  <si>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</si>
  <si>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</si>
  <si>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</si>
  <si>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</si>
  <si>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</si>
  <si>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</si>
  <si>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</si>
  <si>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</si>
  <si>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</si>
  <si>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</si>
  <si>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</si>
  <si>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</si>
  <si>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</si>
  <si>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</si>
  <si>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</si>
  <si>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</si>
  <si>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</si>
  <si>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</si>
  <si>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</si>
  <si>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</si>
  <si>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</si>
  <si>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</si>
  <si>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</si>
  <si>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</si>
  <si>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</si>
  <si>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</si>
  <si>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</si>
  <si>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</si>
  <si>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</si>
  <si>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</si>
  <si>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</si>
  <si>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</si>
  <si>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</si>
  <si>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</si>
  <si>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</si>
  <si>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</si>
  <si>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</si>
  <si>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</si>
  <si>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</si>
  <si>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</si>
  <si>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</si>
  <si>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</si>
  <si>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</si>
  <si>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</si>
  <si>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</si>
  <si>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</si>
  <si>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</si>
  <si>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</si>
  <si>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</si>
  <si>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</si>
  <si>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</si>
  <si>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</si>
  <si>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</si>
  <si>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</si>
  <si>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</si>
  <si>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</si>
  <si>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</si>
  <si>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</si>
  <si>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</si>
  <si>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</si>
  <si>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</si>
  <si>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</si>
  <si>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</si>
  <si>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</si>
  <si>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</si>
  <si>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</si>
  <si>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</si>
  <si>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</si>
  <si>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</si>
  <si>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</si>
  <si>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</si>
  <si>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</si>
  <si>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</si>
  <si>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</si>
  <si>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</si>
  <si>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</si>
  <si>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</si>
  <si>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</si>
  <si>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</si>
  <si>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</si>
  <si>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</si>
  <si>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</si>
  <si>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</si>
  <si>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</si>
  <si>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</si>
  <si>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</si>
  <si>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</si>
  <si>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</si>
  <si>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</si>
  <si>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</si>
  <si>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</si>
  <si>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</si>
  <si>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</si>
  <si>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</si>
  <si>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</si>
  <si>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</si>
  <si>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</si>
  <si>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</si>
  <si>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</si>
  <si>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</si>
  <si>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</si>
  <si>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</si>
  <si>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</si>
  <si>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</si>
  <si>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</si>
  <si>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</si>
  <si>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</si>
  <si>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</si>
  <si>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</si>
  <si>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</si>
  <si>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</si>
  <si>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</si>
  <si>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</si>
  <si>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</si>
  <si>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</si>
  <si>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</si>
  <si>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</si>
  <si>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</si>
  <si>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</si>
  <si>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</si>
  <si>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</si>
  <si>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</si>
  <si>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</si>
  <si>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</si>
  <si>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</si>
  <si>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</si>
  <si>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</si>
  <si>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</si>
  <si>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</si>
  <si>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</si>
  <si>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</si>
  <si>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</si>
  <si>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</si>
  <si>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</si>
  <si>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</si>
  <si>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</si>
  <si>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</si>
  <si>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</si>
  <si>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</si>
  <si>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</si>
  <si>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</si>
  <si>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</si>
  <si>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</si>
  <si>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</si>
  <si>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</si>
  <si>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</si>
  <si>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</si>
  <si>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</si>
  <si>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</si>
  <si>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</si>
  <si>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</si>
  <si>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</si>
  <si>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</si>
  <si>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</si>
  <si>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</si>
  <si>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</si>
  <si>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</si>
  <si>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</si>
  <si>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</si>
  <si>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</si>
  <si>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</si>
  <si>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</si>
  <si>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</si>
  <si>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</si>
  <si>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</si>
  <si>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</si>
  <si>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</si>
  <si>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</si>
  <si>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</si>
  <si>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</si>
  <si>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</si>
  <si>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</si>
  <si>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</si>
  <si>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</si>
  <si>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</si>
  <si>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</si>
  <si>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</si>
  <si>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</si>
  <si>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</si>
  <si>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</si>
  <si>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</si>
  <si>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</si>
  <si>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</si>
  <si>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</si>
  <si>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</si>
  <si>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</si>
  <si>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</si>
  <si>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</si>
  <si>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</si>
  <si>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</si>
  <si>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</si>
  <si>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</si>
  <si>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</si>
  <si>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</si>
  <si>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</si>
  <si>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</si>
  <si>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</si>
  <si>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</si>
  <si>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</si>
  <si>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</si>
  <si>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</si>
  <si>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</si>
  <si>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</si>
  <si>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</si>
  <si>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</si>
  <si>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</si>
  <si>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</si>
  <si>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</si>
  <si>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</si>
  <si>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</si>
  <si>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</si>
  <si>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</si>
  <si>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</si>
  <si>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</si>
  <si>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</si>
  <si>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</si>
  <si>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</si>
  <si>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</si>
  <si>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</si>
  <si>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</si>
  <si>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</si>
  <si>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</si>
  <si>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</si>
  <si>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</si>
  <si>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</si>
  <si>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</si>
  <si>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</si>
  <si>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</si>
  <si>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</si>
  <si>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</si>
  <si>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</si>
  <si>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</si>
  <si>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</si>
  <si>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</si>
  <si>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</si>
  <si>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</si>
  <si>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</si>
  <si>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</si>
  <si>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</si>
  <si>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</si>
  <si>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</si>
  <si>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</si>
  <si>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</si>
  <si>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</si>
  <si>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</si>
  <si>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</si>
  <si>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</si>
  <si>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</si>
  <si>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</si>
  <si>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</si>
  <si>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</si>
  <si>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</si>
  <si>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</si>
  <si>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</si>
  <si>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</si>
  <si>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</si>
  <si>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</si>
  <si>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</si>
  <si>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</si>
  <si>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</si>
  <si>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</si>
  <si>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</si>
  <si>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</si>
  <si>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</si>
  <si>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</si>
  <si>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</si>
  <si>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</si>
  <si>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</si>
  <si>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</si>
  <si>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</si>
  <si>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</si>
  <si>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</si>
  <si>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</si>
  <si>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</si>
  <si>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</si>
  <si>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</si>
  <si>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</si>
  <si>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</si>
  <si>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</si>
  <si>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</si>
  <si>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</si>
  <si>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</si>
  <si>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</si>
  <si>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</si>
  <si>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</si>
  <si>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</si>
  <si>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</si>
  <si>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</si>
  <si>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</si>
  <si>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</si>
  <si>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</si>
  <si>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</si>
  <si>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</si>
  <si>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</si>
  <si>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</si>
  <si>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</si>
  <si>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</si>
  <si>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</si>
  <si>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</si>
  <si>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</si>
  <si>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</si>
  <si>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</si>
  <si>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</si>
  <si>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</si>
  <si>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</si>
  <si>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</si>
  <si>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</si>
  <si>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</si>
  <si>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</si>
  <si>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</si>
  <si>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</si>
  <si>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</si>
  <si>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</si>
  <si>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</si>
  <si>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</si>
  <si>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</si>
  <si>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</si>
  <si>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</si>
  <si>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</si>
  <si>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</si>
  <si>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</si>
  <si>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</si>
  <si>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</si>
  <si>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</si>
  <si>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</si>
  <si>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</si>
  <si>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</si>
  <si>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</si>
  <si>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</si>
  <si>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</si>
  <si>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</si>
  <si>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</si>
  <si>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</si>
  <si>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</si>
  <si>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</si>
  <si>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</si>
  <si>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</si>
  <si>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</si>
  <si>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</si>
  <si>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</si>
  <si>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</si>
  <si>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</si>
  <si>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</si>
  <si>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</si>
  <si>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</si>
  <si>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</si>
  <si>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</si>
  <si>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</si>
  <si>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</si>
  <si>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</si>
  <si>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</si>
  <si>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</si>
  <si>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</si>
  <si>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</si>
  <si>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</si>
  <si>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</si>
  <si>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</si>
  <si>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</si>
  <si>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</si>
  <si>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</si>
  <si>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</si>
  <si>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</si>
  <si>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</si>
  <si>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</si>
  <si>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</si>
  <si>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</si>
  <si>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</si>
  <si>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</si>
  <si>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</si>
  <si>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</si>
  <si>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</si>
  <si>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</si>
  <si>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</si>
  <si>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</si>
  <si>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</si>
  <si>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</si>
  <si>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</si>
  <si>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</si>
  <si>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</si>
  <si>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</si>
  <si>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</si>
  <si>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</si>
  <si>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</si>
  <si>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</si>
  <si>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</si>
  <si>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</si>
  <si>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</si>
  <si>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</si>
  <si>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</si>
  <si>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</si>
  <si>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</si>
  <si>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</si>
  <si>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</si>
  <si>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</si>
  <si>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</si>
  <si>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</si>
  <si>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</si>
  <si>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</si>
  <si>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</si>
  <si>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</si>
  <si>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</si>
  <si>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</si>
  <si>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</si>
  <si>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</si>
  <si>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</si>
  <si>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</si>
  <si>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</si>
  <si>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</si>
  <si>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</si>
  <si>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</si>
  <si>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</si>
  <si>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</si>
  <si>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</si>
  <si>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</si>
  <si>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</si>
  <si>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</si>
  <si>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</si>
  <si>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</si>
  <si>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</si>
  <si>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</si>
  <si>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</si>
  <si>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</si>
  <si>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</si>
  <si>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</si>
  <si>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</si>
  <si>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</si>
  <si>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</si>
  <si>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</si>
  <si>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</si>
  <si>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</si>
  <si>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</si>
  <si>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</si>
  <si>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</si>
  <si>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</si>
  <si>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</si>
  <si>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</si>
  <si>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</si>
  <si>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</si>
  <si>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</si>
  <si>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</si>
  <si>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</si>
  <si>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</si>
  <si>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</si>
  <si>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</si>
  <si>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</si>
  <si>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</si>
  <si>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</si>
  <si>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</si>
  <si>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</si>
  <si>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</si>
  <si>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</si>
  <si>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</si>
  <si>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</si>
  <si>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</si>
  <si>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</si>
  <si>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</si>
  <si>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</si>
  <si>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</si>
  <si>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</si>
  <si>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</si>
  <si>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</si>
  <si>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</si>
  <si>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</si>
  <si>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</si>
  <si>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</si>
  <si>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</si>
  <si>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</si>
  <si>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</si>
  <si>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</si>
  <si>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</si>
  <si>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</si>
  <si>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</si>
  <si>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</si>
  <si>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</si>
  <si>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</si>
  <si>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</si>
  <si>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</si>
  <si>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</si>
  <si>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</si>
  <si>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</si>
  <si>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</si>
  <si>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</si>
  <si>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</si>
  <si>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</si>
  <si>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</si>
  <si>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</si>
  <si>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</si>
  <si>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</si>
  <si>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</si>
  <si>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</si>
  <si>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</si>
  <si>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</si>
  <si>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</si>
  <si>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</si>
  <si>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</si>
  <si>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</si>
  <si>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</si>
  <si>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</si>
  <si>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</si>
  <si>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</si>
  <si>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</si>
  <si>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</si>
  <si>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</si>
  <si>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</si>
  <si>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</si>
  <si>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</si>
  <si>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</si>
  <si>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</si>
  <si>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</si>
  <si>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</si>
  <si>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</si>
  <si>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</si>
  <si>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</si>
  <si>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</si>
  <si>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</si>
  <si>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</si>
  <si>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</si>
  <si>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</si>
  <si>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</si>
  <si>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</si>
  <si>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</si>
  <si>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</si>
  <si>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</si>
  <si>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</si>
  <si>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</si>
  <si>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</si>
  <si>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</si>
  <si>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</si>
  <si>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</si>
  <si>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</si>
  <si>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</si>
  <si>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</si>
  <si>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</si>
  <si>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</si>
  <si>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</si>
  <si>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</si>
  <si>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</si>
  <si>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</si>
  <si>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</si>
  <si>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</si>
  <si>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</si>
  <si>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</si>
  <si>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</si>
  <si>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</si>
  <si>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</si>
  <si>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</si>
  <si>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</si>
  <si>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</si>
  <si>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</si>
  <si>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</si>
  <si>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</si>
  <si>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</si>
  <si>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</si>
  <si>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</si>
  <si>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</si>
  <si>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</si>
  <si>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</si>
  <si>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</si>
  <si>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</si>
  <si>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</si>
  <si>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</si>
  <si>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</si>
  <si>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</si>
  <si>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</si>
  <si>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</si>
  <si>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</si>
  <si>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</si>
  <si>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</si>
  <si>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</si>
  <si>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</si>
  <si>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</si>
  <si>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</si>
  <si>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</si>
  <si>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</si>
  <si>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</si>
  <si>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</si>
  <si>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</si>
  <si>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</si>
  <si>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</si>
  <si>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</si>
  <si>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</si>
  <si>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</si>
  <si>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</si>
  <si>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</si>
  <si>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</si>
  <si>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</si>
  <si>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</si>
  <si>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</si>
  <si>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</si>
  <si>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</si>
  <si>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</si>
  <si>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</si>
  <si>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</si>
  <si>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</si>
  <si>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</si>
  <si>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</si>
  <si>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</si>
  <si>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</si>
  <si>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</si>
  <si>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</si>
  <si>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</si>
  <si>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</si>
  <si>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</si>
  <si>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</si>
  <si>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</si>
  <si>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</si>
  <si>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</si>
  <si>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</si>
  <si>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</si>
  <si>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</si>
  <si>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</si>
  <si>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</si>
  <si>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</si>
  <si>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</si>
  <si>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</si>
  <si>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</si>
  <si>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</si>
  <si>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</si>
  <si>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</si>
  <si>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</si>
  <si>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</si>
  <si>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</si>
  <si>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</si>
  <si>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</si>
  <si>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</si>
  <si>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</si>
  <si>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</si>
  <si>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</si>
  <si>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</si>
  <si>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</si>
  <si>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</si>
  <si>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</si>
  <si>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</si>
  <si>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</si>
  <si>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</si>
  <si>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</si>
  <si>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</si>
  <si>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</si>
  <si>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</si>
  <si>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</si>
  <si>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</si>
  <si>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</si>
  <si>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</si>
  <si>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</si>
  <si>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</si>
  <si>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</si>
  <si>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</si>
  <si>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</si>
  <si>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</si>
  <si>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</si>
  <si>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</si>
  <si>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</si>
  <si>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</si>
  <si>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</si>
  <si>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</si>
  <si>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</si>
  <si>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</si>
  <si>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</si>
  <si>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</si>
  <si>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</si>
  <si>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</si>
  <si>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</si>
  <si>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</si>
  <si>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</si>
  <si>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</si>
  <si>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</si>
  <si>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</si>
  <si>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</si>
  <si>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</si>
  <si>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</si>
  <si>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</si>
  <si>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</si>
  <si>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</si>
  <si>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</si>
  <si>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</si>
  <si>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</si>
  <si>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</si>
  <si>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</si>
  <si>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</si>
  <si>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</si>
  <si>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</si>
  <si>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</si>
  <si>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</si>
  <si>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</si>
  <si>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</si>
  <si>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</si>
  <si>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</si>
  <si>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</si>
  <si>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</si>
  <si>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</si>
  <si>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</si>
  <si>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</si>
  <si>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</si>
  <si>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</si>
  <si>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</si>
  <si>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</si>
  <si>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</si>
  <si>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</si>
  <si>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</si>
  <si>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</si>
  <si>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</si>
  <si>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</si>
  <si>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</si>
  <si>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</si>
  <si>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</si>
  <si>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</si>
  <si>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</si>
  <si>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</si>
  <si>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</si>
  <si>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</si>
  <si>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</si>
  <si>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</si>
  <si>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</si>
  <si>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</si>
  <si>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</si>
  <si>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</si>
  <si>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</si>
  <si>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</si>
  <si>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</si>
  <si>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</si>
  <si>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</si>
  <si>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</si>
  <si>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</si>
  <si>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</si>
  <si>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</si>
  <si>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</si>
  <si>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</si>
  <si>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</si>
  <si>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</si>
  <si>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</si>
  <si>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</si>
  <si>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</si>
  <si>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</si>
  <si>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</si>
  <si>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</si>
  <si>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</si>
  <si>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</si>
  <si>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</si>
  <si>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</si>
  <si>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</si>
  <si>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</si>
  <si>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</si>
  <si>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</si>
  <si>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</si>
  <si>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</si>
  <si>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</si>
  <si>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</si>
  <si>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</si>
  <si>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</si>
  <si>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</si>
  <si>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</si>
  <si>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</si>
  <si>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</si>
  <si>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</si>
  <si>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</si>
  <si>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</si>
  <si>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</si>
  <si>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</si>
  <si>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</si>
  <si>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</si>
  <si>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</si>
  <si>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</si>
  <si>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</si>
  <si>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</si>
  <si>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</si>
  <si>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</si>
  <si>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</si>
  <si>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</si>
  <si>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</si>
  <si>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</si>
  <si>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</si>
  <si>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</si>
  <si>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</si>
  <si>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</si>
  <si>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</si>
  <si>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</si>
  <si>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</si>
  <si>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</si>
  <si>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</si>
  <si>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</si>
  <si>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</si>
  <si>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</si>
  <si>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</si>
  <si>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</si>
  <si>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</si>
  <si>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</si>
  <si>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</si>
  <si>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</si>
  <si>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</si>
  <si>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</si>
  <si>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</si>
  <si>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</si>
  <si>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</si>
  <si>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</si>
  <si>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</si>
  <si>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</si>
  <si>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</si>
  <si>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</si>
  <si>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</si>
  <si>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</si>
  <si>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</si>
  <si>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</si>
  <si>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</si>
  <si>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</si>
  <si>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</si>
  <si>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</si>
  <si>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</si>
  <si>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</si>
  <si>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</si>
  <si>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</si>
  <si>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</si>
  <si>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</si>
  <si>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</si>
  <si>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</si>
  <si>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</si>
  <si>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</si>
  <si>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</si>
  <si>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</si>
  <si>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</si>
  <si>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</si>
  <si>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</si>
  <si>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</si>
  <si>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</si>
  <si>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</si>
  <si>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</si>
  <si>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</si>
  <si>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</si>
  <si>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</si>
  <si>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</si>
  <si>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</si>
  <si>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</si>
  <si>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</si>
  <si>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</si>
  <si>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</si>
  <si>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</si>
  <si>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</si>
  <si>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</si>
  <si>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</si>
  <si>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</si>
  <si>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</si>
  <si>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</si>
  <si>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</si>
  <si>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</si>
  <si>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</si>
  <si>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</si>
  <si>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</si>
  <si>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</si>
  <si>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</si>
  <si>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</si>
  <si>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</si>
  <si>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</si>
  <si>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</si>
  <si>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</si>
  <si>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</si>
  <si>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</si>
  <si>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</si>
  <si>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</si>
  <si>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</si>
  <si>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</si>
  <si>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</si>
  <si>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</si>
  <si>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</si>
  <si>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</si>
  <si>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</si>
  <si>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</si>
  <si>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</si>
  <si>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</si>
  <si>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</si>
  <si>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</si>
  <si>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</si>
  <si>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</si>
  <si>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</si>
  <si>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</si>
  <si>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</si>
  <si>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</si>
  <si>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</si>
  <si>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</si>
  <si>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</si>
  <si>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</si>
  <si>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</si>
  <si>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</si>
  <si>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</si>
  <si>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</si>
  <si>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</si>
  <si>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</si>
  <si>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</si>
  <si>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</si>
  <si>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</si>
  <si>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</si>
  <si>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</si>
  <si>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</si>
  <si>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</si>
  <si>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</si>
  <si>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</si>
  <si>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</si>
  <si>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</si>
  <si>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</si>
  <si>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</si>
  <si>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</si>
  <si>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</si>
  <si>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</si>
  <si>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</si>
  <si>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</si>
  <si>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</si>
  <si>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</si>
  <si>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</si>
  <si>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</si>
  <si>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</si>
  <si>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</si>
  <si>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</si>
  <si>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</si>
  <si>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</si>
  <si>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</si>
  <si>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</si>
  <si>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</si>
  <si>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</si>
  <si>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</si>
  <si>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</si>
  <si>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</si>
  <si>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</si>
  <si>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</si>
  <si>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</si>
  <si>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</si>
  <si>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</si>
  <si>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</si>
  <si>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</si>
  <si>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</si>
  <si>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</si>
  <si>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</si>
  <si>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</si>
  <si>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</si>
  <si>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</si>
  <si>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</si>
  <si>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</si>
  <si>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</si>
  <si>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</si>
  <si>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</si>
  <si>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</si>
  <si>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</si>
  <si>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</si>
  <si>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</si>
  <si>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</si>
  <si>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</si>
  <si>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</si>
  <si>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</si>
  <si>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</si>
  <si>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</si>
  <si>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</si>
  <si>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</si>
  <si>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</si>
  <si>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</si>
  <si>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</si>
  <si>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</si>
  <si>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</si>
  <si>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</si>
  <si>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</si>
  <si>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</si>
  <si>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</si>
  <si>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</si>
  <si>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</si>
  <si>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</si>
  <si>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</si>
  <si>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</si>
  <si>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</si>
  <si>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</si>
  <si>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</si>
  <si>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</si>
  <si>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</si>
  <si>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</si>
  <si>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</si>
  <si>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</si>
  <si>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</si>
  <si>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</si>
  <si>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</si>
  <si>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</si>
  <si>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</si>
  <si>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</si>
  <si>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</si>
  <si>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</si>
  <si>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</si>
  <si>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</si>
  <si>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</si>
  <si>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</si>
  <si>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</si>
  <si>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</si>
  <si>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</si>
  <si>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</si>
  <si>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</si>
  <si>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</si>
  <si>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</si>
  <si>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</si>
  <si>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</si>
  <si>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</si>
  <si>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</si>
  <si>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</si>
  <si>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</si>
  <si>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</si>
  <si>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</si>
  <si>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</si>
  <si>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</si>
  <si>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</si>
  <si>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</si>
  <si>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</si>
  <si>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</si>
  <si>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</si>
  <si>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</si>
  <si>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</si>
  <si>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</si>
  <si>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</si>
  <si>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</si>
  <si>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</si>
  <si>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</si>
  <si>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</si>
  <si>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</si>
  <si>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</si>
  <si>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</si>
  <si>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</si>
  <si>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</si>
  <si>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</si>
  <si>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</si>
  <si>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</si>
  <si>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</si>
  <si>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</si>
  <si>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</si>
  <si>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</si>
  <si>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</si>
  <si>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</si>
  <si>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</si>
  <si>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</si>
  <si>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</si>
  <si>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</si>
  <si>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</si>
  <si>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</si>
  <si>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</si>
  <si>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</si>
  <si>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</si>
  <si>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</si>
  <si>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</si>
  <si>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</si>
  <si>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</si>
  <si>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</si>
  <si>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</si>
  <si>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</si>
  <si>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</si>
  <si>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</si>
  <si>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</si>
  <si>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</si>
  <si>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</si>
  <si>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</si>
  <si>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</si>
  <si>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</si>
  <si>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</si>
  <si>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</si>
  <si>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</si>
  <si>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</si>
  <si>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</si>
  <si>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</si>
  <si>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</si>
  <si>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</si>
  <si>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</si>
  <si>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</si>
  <si>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</si>
  <si>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</si>
  <si>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</si>
  <si>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</si>
  <si>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</si>
  <si>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</si>
  <si>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</si>
  <si>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</si>
  <si>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</si>
  <si>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</si>
  <si>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</si>
  <si>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</si>
  <si>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</si>
  <si>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</si>
  <si>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</si>
  <si>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</si>
  <si>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</si>
  <si>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</si>
  <si>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</si>
  <si>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</si>
  <si>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</si>
  <si>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</si>
  <si>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</si>
  <si>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</si>
  <si>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</si>
  <si>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</si>
  <si>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</si>
  <si>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</si>
  <si>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</si>
  <si>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</si>
  <si>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</si>
  <si>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</si>
  <si>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</si>
  <si>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</si>
  <si>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</si>
  <si>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</si>
  <si>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</si>
  <si>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</si>
  <si>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</si>
  <si>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</si>
  <si>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</si>
  <si>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</si>
  <si>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</si>
  <si>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</si>
  <si>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</si>
  <si>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</si>
  <si>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</si>
  <si>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</si>
  <si>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</si>
  <si>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</si>
  <si>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</si>
  <si>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</si>
  <si>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</si>
  <si>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</si>
  <si>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</si>
  <si>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</si>
  <si>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</si>
  <si>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</si>
  <si>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</si>
  <si>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</si>
  <si>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</si>
  <si>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</si>
  <si>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</si>
  <si>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</si>
  <si>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</si>
  <si>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</si>
  <si>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</si>
  <si>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</si>
  <si>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</si>
  <si>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</si>
  <si>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</si>
  <si>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</si>
  <si>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</si>
  <si>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</si>
  <si>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</si>
  <si>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</si>
  <si>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</si>
  <si>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</si>
  <si>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</si>
  <si>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</si>
  <si>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</si>
  <si>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</si>
  <si>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</si>
  <si>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</si>
  <si>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</si>
  <si>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</si>
  <si>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</si>
  <si>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</si>
  <si>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</si>
  <si>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</si>
  <si>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</si>
  <si>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</si>
  <si>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</si>
  <si>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</si>
  <si>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</si>
  <si>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</si>
  <si>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</si>
  <si>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</si>
  <si>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</si>
  <si>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</si>
  <si>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</si>
  <si>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</si>
  <si>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</si>
  <si>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</si>
  <si>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</si>
  <si>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</si>
  <si>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</si>
  <si>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</si>
  <si>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</si>
  <si>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</si>
  <si>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</si>
  <si>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</si>
  <si>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</si>
  <si>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</si>
  <si>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</si>
  <si>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</si>
  <si>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</si>
  <si>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</si>
  <si>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</si>
  <si>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</si>
  <si>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</si>
  <si>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</si>
  <si>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</si>
  <si>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</si>
  <si>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</si>
  <si>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</si>
  <si>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</si>
  <si>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</si>
  <si>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</si>
  <si>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</si>
  <si>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</si>
  <si>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</si>
  <si>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</si>
  <si>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</si>
  <si>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</si>
  <si>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</si>
  <si>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</si>
  <si>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</si>
  <si>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</si>
  <si>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</si>
  <si>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</si>
  <si>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</si>
  <si>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</si>
  <si>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</si>
  <si>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</si>
  <si>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</si>
  <si>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</si>
  <si>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</si>
  <si>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</si>
  <si>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</si>
  <si>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</si>
  <si>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</si>
  <si>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</si>
  <si>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</si>
  <si>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</si>
  <si>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</si>
  <si>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</si>
  <si>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</si>
  <si>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</si>
  <si>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</si>
  <si>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</si>
  <si>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</si>
  <si>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</si>
  <si>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</si>
  <si>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</si>
  <si>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</si>
  <si>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</si>
  <si>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</si>
  <si>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</si>
  <si>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</si>
  <si>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</si>
  <si>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</si>
  <si>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</si>
  <si>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</si>
  <si>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</si>
  <si>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</si>
  <si>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</si>
  <si>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</si>
  <si>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</si>
  <si>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</si>
  <si>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</si>
  <si>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</si>
  <si>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</si>
  <si>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</si>
  <si>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</si>
  <si>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</si>
  <si>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</si>
  <si>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</si>
  <si>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</si>
  <si>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</si>
  <si>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</si>
  <si>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</si>
  <si>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</si>
  <si>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</si>
  <si>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</si>
  <si>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</si>
  <si>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</si>
  <si>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</si>
  <si>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</si>
  <si>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</si>
  <si>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</si>
  <si>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</si>
  <si>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</si>
  <si>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</si>
  <si>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</si>
  <si>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</si>
  <si>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</si>
  <si>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</si>
  <si>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</si>
  <si>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</si>
  <si>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</si>
  <si>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</si>
  <si>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</si>
  <si>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</si>
  <si>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</si>
  <si>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</si>
  <si>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</si>
  <si>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</si>
  <si>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</si>
  <si>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</si>
  <si>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</si>
  <si>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</si>
  <si>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</si>
  <si>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</si>
  <si>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</si>
  <si>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</si>
  <si>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</si>
  <si>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</si>
  <si>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</si>
  <si>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</si>
  <si>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</si>
  <si>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</si>
  <si>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</si>
  <si>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</si>
  <si>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</si>
  <si>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</si>
  <si>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</si>
  <si>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</si>
  <si>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</si>
  <si>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</si>
  <si>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</si>
  <si>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</si>
  <si>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</si>
  <si>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</si>
  <si>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</si>
  <si>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</si>
  <si>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</si>
  <si>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</si>
  <si>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</si>
  <si>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</si>
  <si>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</si>
  <si>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</si>
  <si>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</si>
  <si>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</si>
  <si>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</si>
  <si>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</si>
  <si>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</si>
  <si>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</si>
  <si>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</si>
  <si>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</si>
  <si>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</si>
  <si>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</si>
  <si>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</si>
  <si>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</si>
  <si>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</si>
  <si>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</si>
  <si>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</si>
  <si>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</si>
  <si>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</si>
  <si>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</si>
  <si>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</si>
  <si>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</si>
  <si>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</si>
  <si>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</si>
  <si>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</si>
  <si>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</si>
  <si>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</si>
  <si>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</si>
  <si>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</si>
  <si>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</si>
  <si>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</si>
  <si>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</si>
  <si>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</si>
  <si>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</si>
  <si>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</si>
  <si>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</si>
  <si>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</si>
  <si>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</si>
  <si>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</si>
  <si>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</si>
  <si>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</si>
  <si>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</si>
  <si>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</si>
  <si>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</si>
  <si>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</si>
  <si>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</si>
  <si>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</si>
  <si>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</si>
  <si>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</si>
  <si>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</si>
  <si>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</si>
  <si>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</si>
  <si>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</si>
  <si>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</si>
  <si>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</si>
  <si>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</si>
  <si>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</si>
  <si>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</si>
  <si>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</si>
  <si>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</si>
  <si>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</si>
  <si>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</si>
  <si>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</si>
  <si>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</si>
  <si>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</si>
  <si>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</si>
  <si>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</si>
  <si>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</si>
  <si>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</si>
  <si>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</si>
  <si>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</si>
  <si>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</si>
  <si>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</si>
  <si>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</si>
  <si>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</si>
  <si>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</si>
  <si>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</si>
  <si>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</si>
  <si>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</si>
  <si>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</si>
  <si>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</si>
  <si>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</si>
  <si>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</si>
  <si>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</si>
  <si>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</si>
  <si>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</si>
  <si>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</si>
  <si>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</si>
  <si>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</si>
  <si>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</si>
  <si>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</si>
  <si>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</si>
  <si>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</si>
  <si>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</si>
  <si>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</si>
  <si>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</si>
  <si>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</si>
  <si>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</si>
  <si>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</si>
  <si>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</si>
  <si>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</si>
  <si>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</si>
  <si>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</si>
  <si>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</si>
  <si>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</si>
  <si>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</si>
  <si>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</si>
  <si>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</si>
  <si>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</si>
  <si>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</si>
  <si>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</si>
  <si>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</si>
  <si>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</si>
  <si>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</si>
  <si>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</si>
  <si>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</si>
  <si>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</si>
  <si>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</si>
  <si>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</si>
  <si>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</si>
  <si>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</si>
  <si>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</si>
  <si>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</si>
  <si>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</si>
  <si>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</si>
  <si>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</si>
  <si>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</si>
  <si>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</si>
  <si>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</si>
  <si>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</si>
  <si>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</si>
  <si>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</si>
  <si>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</si>
  <si>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</si>
  <si>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</si>
  <si>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</si>
  <si>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</si>
  <si>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</si>
  <si>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</si>
  <si>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</si>
  <si>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</si>
  <si>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</si>
  <si>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</si>
  <si>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</si>
  <si>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</si>
  <si>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</si>
  <si>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</si>
  <si>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</si>
  <si>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</si>
  <si>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</si>
  <si>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</si>
  <si>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</si>
  <si>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</si>
  <si>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</si>
  <si>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</si>
  <si>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</si>
  <si>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</si>
  <si>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</si>
  <si>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</si>
  <si>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</si>
  <si>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</si>
  <si>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</si>
  <si>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</si>
  <si>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</si>
  <si>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</si>
  <si>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</si>
  <si>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</si>
  <si>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</si>
  <si>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</si>
  <si>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</si>
  <si>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</si>
  <si>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</si>
  <si>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</si>
  <si>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</si>
  <si>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</si>
  <si>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</si>
  <si>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</si>
  <si>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</si>
  <si>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</si>
  <si>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</si>
  <si>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</si>
  <si>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</si>
  <si>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</si>
  <si>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</si>
  <si>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</si>
  <si>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</si>
  <si>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</si>
  <si>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</si>
  <si>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</si>
  <si>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</si>
  <si>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</si>
  <si>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</si>
  <si>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</si>
  <si>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</si>
  <si>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</si>
  <si>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</si>
  <si>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</si>
  <si>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</si>
  <si>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</si>
  <si>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</si>
  <si>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</si>
  <si>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</si>
  <si>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</si>
  <si>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</si>
  <si>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</si>
  <si>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</si>
  <si>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</si>
  <si>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</si>
  <si>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</si>
  <si>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</si>
  <si>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</si>
  <si>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</si>
  <si>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</si>
  <si>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</si>
  <si>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</si>
  <si>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</si>
  <si>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</si>
  <si>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</si>
  <si>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</si>
  <si>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</si>
  <si>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</si>
  <si>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</si>
  <si>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</si>
  <si>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</si>
  <si>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</si>
  <si>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</si>
  <si>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</si>
  <si>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</si>
  <si>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</si>
  <si>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</si>
  <si>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</si>
  <si>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</si>
  <si>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</si>
  <si>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</si>
  <si>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</si>
  <si>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</si>
  <si>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</si>
  <si>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</si>
  <si>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</si>
  <si>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</si>
  <si>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</si>
  <si>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</si>
  <si>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</si>
  <si>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</si>
  <si>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</si>
  <si>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</si>
  <si>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</si>
  <si>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</si>
  <si>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</si>
  <si>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</si>
  <si>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</si>
  <si>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</si>
  <si>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</si>
  <si>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</si>
  <si>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</si>
  <si>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</si>
  <si>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</si>
  <si>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</si>
  <si>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</si>
  <si>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</si>
  <si>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</si>
  <si>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</si>
  <si>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</si>
  <si>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</si>
  <si>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</si>
  <si>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</si>
  <si>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</si>
  <si>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</si>
  <si>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</si>
  <si>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</si>
  <si>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</si>
  <si>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</si>
  <si>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</si>
  <si>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</si>
  <si>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</si>
  <si>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</si>
  <si>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</si>
  <si>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</si>
  <si>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</si>
  <si>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</si>
  <si>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</si>
  <si>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</si>
  <si>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</si>
  <si>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</si>
  <si>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</si>
  <si>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</si>
  <si>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</si>
  <si>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</si>
  <si>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</si>
  <si>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</si>
  <si>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</si>
  <si>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</si>
  <si>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</si>
  <si>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</si>
  <si>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</si>
  <si>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</si>
  <si>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</si>
  <si>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</si>
  <si>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</si>
  <si>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</si>
  <si>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</si>
  <si>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</si>
  <si>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</si>
  <si>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</si>
  <si>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</si>
  <si>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</si>
  <si>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</si>
  <si>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</si>
  <si>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</si>
  <si>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</si>
  <si>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</si>
  <si>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</si>
  <si>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</si>
  <si>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</si>
  <si>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</si>
  <si>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</si>
  <si>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</si>
  <si>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</si>
  <si>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</si>
  <si>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</si>
  <si>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</si>
  <si>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</si>
  <si>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</si>
  <si>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</si>
  <si>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</si>
  <si>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</si>
  <si>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</si>
  <si>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</si>
  <si>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</si>
  <si>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</si>
  <si>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</si>
  <si>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</si>
  <si>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</si>
  <si>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</si>
  <si>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</si>
  <si>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</si>
  <si>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</si>
  <si>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</si>
  <si>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</si>
  <si>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</si>
  <si>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</si>
  <si>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</si>
  <si>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</si>
  <si>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</si>
  <si>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</si>
  <si>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</si>
  <si>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</si>
  <si>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</si>
  <si>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</si>
  <si>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</si>
  <si>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</si>
  <si>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</si>
  <si>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</si>
  <si>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</si>
  <si>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</si>
  <si>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</si>
  <si>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</si>
  <si>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</si>
  <si>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</si>
  <si>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</si>
  <si>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</si>
  <si>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</si>
  <si>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</si>
  <si>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</si>
  <si>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</si>
  <si>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</si>
  <si>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</si>
  <si>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</si>
  <si>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</si>
  <si>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</si>
  <si>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</si>
  <si>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</si>
  <si>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</si>
  <si>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</si>
  <si>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</si>
  <si>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</si>
  <si>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</si>
  <si>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</si>
  <si>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</si>
  <si>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</si>
  <si>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</si>
  <si>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</si>
  <si>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</si>
  <si>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</si>
  <si>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</si>
  <si>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</si>
  <si>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</si>
  <si>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</si>
  <si>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</si>
  <si>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</si>
  <si>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</si>
  <si>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</si>
  <si>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</si>
  <si>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</si>
  <si>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</si>
  <si>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</si>
  <si>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</si>
  <si>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</si>
  <si>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</si>
  <si>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</si>
  <si>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</si>
  <si>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</si>
  <si>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</si>
  <si>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</si>
  <si>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</si>
  <si>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</si>
  <si>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</si>
  <si>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</si>
  <si>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</si>
  <si>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</si>
  <si>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</si>
  <si>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</si>
  <si>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</si>
  <si>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</si>
  <si>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</si>
  <si>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</si>
  <si>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</si>
  <si>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</si>
  <si>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</si>
  <si>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</si>
  <si>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</si>
  <si>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</si>
  <si>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</si>
  <si>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</si>
  <si>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</si>
  <si>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</si>
  <si>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</si>
  <si>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</si>
  <si>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</si>
  <si>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</si>
  <si>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</si>
  <si>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</si>
  <si>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</si>
  <si>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</si>
  <si>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</si>
  <si>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</si>
  <si>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</si>
  <si>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</si>
  <si>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</si>
  <si>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</si>
  <si>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</si>
  <si>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</si>
  <si>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</si>
  <si>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</si>
  <si>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</si>
  <si>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</si>
  <si>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</si>
  <si>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</si>
  <si>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</si>
  <si>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</si>
  <si>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</si>
  <si>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</si>
  <si>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</si>
  <si>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</si>
  <si>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</si>
  <si>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</si>
  <si>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</si>
  <si>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</si>
  <si>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</si>
  <si>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</si>
  <si>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</si>
  <si>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</si>
  <si>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</si>
  <si>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</si>
  <si>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</si>
  <si>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</si>
  <si>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</si>
  <si>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</si>
  <si>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</si>
  <si>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</si>
  <si>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</si>
  <si>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</si>
  <si>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</si>
  <si>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</si>
  <si>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</si>
  <si>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</si>
  <si>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</si>
  <si>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</si>
  <si>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</si>
  <si>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</si>
  <si>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</si>
  <si>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</si>
  <si>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</si>
  <si>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</si>
  <si>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</si>
  <si>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</si>
  <si>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</si>
  <si>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</si>
  <si>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</si>
  <si>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</si>
  <si>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</si>
  <si>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</si>
  <si>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</si>
  <si>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</si>
  <si>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</si>
  <si>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</si>
  <si>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</si>
  <si>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</si>
  <si>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</si>
  <si>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</si>
  <si>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</si>
  <si>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</si>
  <si>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</si>
  <si>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</si>
  <si>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</si>
  <si>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</si>
  <si>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</si>
  <si>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</si>
  <si>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</si>
  <si>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</si>
  <si>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</si>
  <si>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</si>
  <si>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</si>
  <si>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</si>
  <si>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</si>
  <si>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</si>
  <si>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</si>
  <si>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</si>
  <si>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</si>
  <si>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</si>
  <si>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</si>
  <si>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</si>
  <si>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</si>
  <si>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</si>
  <si>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</si>
  <si>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</si>
  <si>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</si>
  <si>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</si>
  <si>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</si>
  <si>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</si>
  <si>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</si>
  <si>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</si>
  <si>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</si>
  <si>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</si>
  <si>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</si>
  <si>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</si>
  <si>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</si>
  <si>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</si>
  <si>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</si>
  <si>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</si>
  <si>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</si>
  <si>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</si>
  <si>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</si>
  <si>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</si>
  <si>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</si>
  <si>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</si>
  <si>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</si>
  <si>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</si>
  <si>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</si>
  <si>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</si>
  <si>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</si>
  <si>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</si>
  <si>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</si>
  <si>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</si>
  <si>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</si>
  <si>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</si>
  <si>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</si>
  <si>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</si>
  <si>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</si>
  <si>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</si>
  <si>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</si>
  <si>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</si>
  <si>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</si>
  <si>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</si>
  <si>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</si>
  <si>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</si>
  <si>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</si>
  <si>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</si>
  <si>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</si>
  <si>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</si>
  <si>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</si>
  <si>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</si>
  <si>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</si>
  <si>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</si>
  <si>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</si>
  <si>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</si>
  <si>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</si>
  <si>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</si>
  <si>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</si>
  <si>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</si>
  <si>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</si>
  <si>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</si>
  <si>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</si>
  <si>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</si>
  <si>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</si>
  <si>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</si>
  <si>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</si>
  <si>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</si>
  <si>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</si>
  <si>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</si>
  <si>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</si>
  <si>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</si>
  <si>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</si>
  <si>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</si>
  <si>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</si>
  <si>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</si>
  <si>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</si>
  <si>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</si>
  <si>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</si>
  <si>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</si>
  <si>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</si>
  <si>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</si>
  <si>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</si>
  <si>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</si>
  <si>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</si>
  <si>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</si>
  <si>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</si>
  <si>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</si>
  <si>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</si>
  <si>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</si>
  <si>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</si>
  <si>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</si>
  <si>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</si>
  <si>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</si>
  <si>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</si>
  <si>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</si>
  <si>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</si>
  <si>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</si>
  <si>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</si>
  <si>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</si>
  <si>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</si>
  <si>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</si>
  <si>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</si>
  <si>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</si>
  <si>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</si>
  <si>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</si>
  <si>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</si>
  <si>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</si>
  <si>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</si>
  <si>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</si>
  <si>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</si>
  <si>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</si>
  <si>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</si>
  <si>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</si>
  <si>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</si>
  <si>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</si>
  <si>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</si>
  <si>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</si>
  <si>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</si>
  <si>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</si>
  <si>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</si>
  <si>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</si>
  <si>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</si>
  <si>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</si>
  <si>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</si>
  <si>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</si>
  <si>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</si>
  <si>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</si>
  <si>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</si>
  <si>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</si>
  <si>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</si>
  <si>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</si>
  <si>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</si>
  <si>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</si>
  <si>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</si>
  <si>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</si>
  <si>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</si>
  <si>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</si>
  <si>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</si>
  <si>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</si>
  <si>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</si>
  <si>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</si>
  <si>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</si>
  <si>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</si>
  <si>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</si>
  <si>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</si>
  <si>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</si>
  <si>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</si>
  <si>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</si>
  <si>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</si>
  <si>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</si>
  <si>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</si>
  <si>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</si>
  <si>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</si>
  <si>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</si>
  <si>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</si>
  <si>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</si>
  <si>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</si>
  <si>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</si>
  <si>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</si>
  <si>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</si>
  <si>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</si>
  <si>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</si>
  <si>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</si>
  <si>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</si>
  <si>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</si>
  <si>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</si>
  <si>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</si>
  <si>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</si>
  <si>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</si>
  <si>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</si>
  <si>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</si>
  <si>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</si>
  <si>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</si>
  <si>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</si>
  <si>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</si>
  <si>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</si>
  <si>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</si>
  <si>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</si>
  <si>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</si>
  <si>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</si>
  <si>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</si>
  <si>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</si>
  <si>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</si>
  <si>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</si>
  <si>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</si>
  <si>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</si>
  <si>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</si>
  <si>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</si>
  <si>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</si>
  <si>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</si>
  <si>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</si>
  <si>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</si>
  <si>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</si>
  <si>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</si>
  <si>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</si>
  <si>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</si>
  <si>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</si>
  <si>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</si>
  <si>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</si>
  <si>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</si>
  <si>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</si>
  <si>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</si>
  <si>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</si>
  <si>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</si>
  <si>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</si>
  <si>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</si>
  <si>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</si>
  <si>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</si>
  <si>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</si>
  <si>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</si>
  <si>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</si>
  <si>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</si>
  <si>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</si>
  <si>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</si>
  <si>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</si>
  <si>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</si>
  <si>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</si>
  <si>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</si>
  <si>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</si>
  <si>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</si>
  <si>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</si>
  <si>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</si>
  <si>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</si>
  <si>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</si>
  <si>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</si>
  <si>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</si>
  <si>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</si>
  <si>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</si>
  <si>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</si>
  <si>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</si>
  <si>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</si>
  <si>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</si>
  <si>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</si>
  <si>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</si>
  <si>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</si>
  <si>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</si>
  <si>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</si>
  <si>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</si>
  <si>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</si>
  <si>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</si>
  <si>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</si>
  <si>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</si>
  <si>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</si>
  <si>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</si>
  <si>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</si>
  <si>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</si>
  <si>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</si>
  <si>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</si>
  <si>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</si>
  <si>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</si>
  <si>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</si>
  <si>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</si>
  <si>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</si>
  <si>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</si>
  <si>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</si>
  <si>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</si>
  <si>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</si>
  <si>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</si>
  <si>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</si>
  <si>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</si>
  <si>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</si>
  <si>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</si>
  <si>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</si>
  <si>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</si>
  <si>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</si>
  <si>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</si>
  <si>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</si>
  <si>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</si>
  <si>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</si>
  <si>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</si>
  <si>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</si>
  <si>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</si>
  <si>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</si>
  <si>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</si>
  <si>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</si>
  <si>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</si>
  <si>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</si>
  <si>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</si>
  <si>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</si>
  <si>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</si>
  <si>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</si>
  <si>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</si>
  <si>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</si>
  <si>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</si>
  <si>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</si>
  <si>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</si>
  <si>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</si>
  <si>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</si>
  <si>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</si>
  <si>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</si>
  <si>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</si>
  <si>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</si>
  <si>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</si>
  <si>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</si>
  <si>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</si>
  <si>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</si>
  <si>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</si>
  <si>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</si>
  <si>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</si>
  <si>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</si>
  <si>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</si>
  <si>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</si>
  <si>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</si>
  <si>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</si>
  <si>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</si>
  <si>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</si>
  <si>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</si>
  <si>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</si>
  <si>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</si>
  <si>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</si>
  <si>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</si>
  <si>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</si>
  <si>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</si>
  <si>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</si>
  <si>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</si>
  <si>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</si>
  <si>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</si>
  <si>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</si>
  <si>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</si>
  <si>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</si>
  <si>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</si>
  <si>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</si>
  <si>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</si>
  <si>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</si>
  <si>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</si>
  <si>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</si>
  <si>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</si>
  <si>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</si>
  <si>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</si>
  <si>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</si>
  <si>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</si>
  <si>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</si>
  <si>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</si>
  <si>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</si>
  <si>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</si>
  <si>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</si>
  <si>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</si>
  <si>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</si>
  <si>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</si>
  <si>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</si>
  <si>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</si>
  <si>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</si>
  <si>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</si>
  <si>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</si>
  <si>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</si>
  <si>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</si>
  <si>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</si>
  <si>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</si>
  <si>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</si>
  <si>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</si>
  <si>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</si>
  <si>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</si>
  <si>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</si>
  <si>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</si>
  <si>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</si>
  <si>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</si>
  <si>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</si>
  <si>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</si>
  <si>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</si>
  <si>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</si>
  <si>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</si>
  <si>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</si>
  <si>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</si>
  <si>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</si>
  <si>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</si>
  <si>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</si>
  <si>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</si>
  <si>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</si>
  <si>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</si>
  <si>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</si>
  <si>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</si>
  <si>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</si>
  <si>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</si>
  <si>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</si>
  <si>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</si>
  <si>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</si>
  <si>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</si>
  <si>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</si>
  <si>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</si>
  <si>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</si>
  <si>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</si>
  <si>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</si>
  <si>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</si>
  <si>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</si>
  <si>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</si>
  <si>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</si>
  <si>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</si>
  <si>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</si>
  <si>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</si>
  <si>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</si>
  <si>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</si>
  <si>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</si>
  <si>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</si>
  <si>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</si>
  <si>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</si>
  <si>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</si>
  <si>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</si>
  <si>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</si>
  <si>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</si>
  <si>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</si>
  <si>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</si>
  <si>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</si>
  <si>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</si>
  <si>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</si>
  <si>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</si>
  <si>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</si>
  <si>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</si>
  <si>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</si>
  <si>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</si>
  <si>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</si>
  <si>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</si>
  <si>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</si>
  <si>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</si>
  <si>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</si>
  <si>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</si>
  <si>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</si>
  <si>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</si>
  <si>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</si>
  <si>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</si>
  <si>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</si>
  <si>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</si>
  <si>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</si>
  <si>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</si>
  <si>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</si>
  <si>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</si>
  <si>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</si>
  <si>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</si>
  <si>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</si>
  <si>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</si>
  <si>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</si>
  <si>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</si>
  <si>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</si>
  <si>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</si>
  <si>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</si>
  <si>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</si>
  <si>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</si>
  <si>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</si>
  <si>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</si>
  <si>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</si>
  <si>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</si>
  <si>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</si>
  <si>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</si>
  <si>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</si>
  <si>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</si>
  <si>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</si>
  <si>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</si>
  <si>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</si>
  <si>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</si>
  <si>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</si>
  <si>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</si>
  <si>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</si>
  <si>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</si>
  <si>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</si>
  <si>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</si>
  <si>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</si>
  <si>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</si>
  <si>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</si>
  <si>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</si>
  <si>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</si>
  <si>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</si>
  <si>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</si>
  <si>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</si>
  <si>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</si>
  <si>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</si>
  <si>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</si>
  <si>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</si>
  <si>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</si>
  <si>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</si>
  <si>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</si>
  <si>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</si>
  <si>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</si>
  <si>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</si>
  <si>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</si>
  <si>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</si>
  <si>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</si>
  <si>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</si>
  <si>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</si>
  <si>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</si>
  <si>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</si>
  <si>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</si>
  <si>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</si>
  <si>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</si>
  <si>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</si>
  <si>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</si>
  <si>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</si>
  <si>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</si>
  <si>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</si>
  <si>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</si>
  <si>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</si>
  <si>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</si>
  <si>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</si>
  <si>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</si>
  <si>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</si>
  <si>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</si>
  <si>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</si>
  <si>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</si>
  <si>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</si>
  <si>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</si>
  <si>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</si>
  <si>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</si>
  <si>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</si>
  <si>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</si>
  <si>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</si>
  <si>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</si>
  <si>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</si>
  <si>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</si>
  <si>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</si>
  <si>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</si>
  <si>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</si>
  <si>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</si>
  <si>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</si>
  <si>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</si>
  <si>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</si>
  <si>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</si>
  <si>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</si>
  <si>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</si>
  <si>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</si>
  <si>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</si>
  <si>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</si>
  <si>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</si>
  <si>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</si>
  <si>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</si>
  <si>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</si>
  <si>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</si>
  <si>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</si>
  <si>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</si>
  <si>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</si>
  <si>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</si>
  <si>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</si>
  <si>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</si>
  <si>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</si>
  <si>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</si>
  <si>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</si>
  <si>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</si>
  <si>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</si>
  <si>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</si>
  <si>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</si>
  <si>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</si>
  <si>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</si>
  <si>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</si>
  <si>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</si>
  <si>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</si>
  <si>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</si>
  <si>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</si>
  <si>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</si>
  <si>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</si>
  <si>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</si>
  <si>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</si>
  <si>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</si>
  <si>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</si>
  <si>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</si>
  <si>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</si>
  <si>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</si>
  <si>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</si>
  <si>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</si>
  <si>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</si>
  <si>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</si>
  <si>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</si>
  <si>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</si>
  <si>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</si>
  <si>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</si>
  <si>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</si>
  <si>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</si>
  <si>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</si>
  <si>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</si>
  <si>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</si>
  <si>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</si>
  <si>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</si>
  <si>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</si>
  <si>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</si>
  <si>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</si>
  <si>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</si>
  <si>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</si>
  <si>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</si>
  <si>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</si>
  <si>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</si>
  <si>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</si>
  <si>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</si>
  <si>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</si>
  <si>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</si>
  <si>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</si>
  <si>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</si>
  <si>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</si>
  <si>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</si>
  <si>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</si>
  <si>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</si>
  <si>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</si>
  <si>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</si>
  <si>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</si>
  <si>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</si>
  <si>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</si>
  <si>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</si>
  <si>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</si>
  <si>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</si>
  <si>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</si>
  <si>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</si>
  <si>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</si>
  <si>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</si>
  <si>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</si>
  <si>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</si>
  <si>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</si>
  <si>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</si>
  <si>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</si>
  <si>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</si>
  <si>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</si>
  <si>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</si>
  <si>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</si>
  <si>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</si>
  <si>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</si>
  <si>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</si>
  <si>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</si>
  <si>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</si>
  <si>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</si>
  <si>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</si>
  <si>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</si>
  <si>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</si>
  <si>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</si>
  <si>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</si>
  <si>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</si>
  <si>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</si>
  <si>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</si>
  <si>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</si>
  <si>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</si>
  <si>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</si>
  <si>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</si>
  <si>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</si>
  <si>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</si>
  <si>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</si>
  <si>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</si>
  <si>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</si>
  <si>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</si>
  <si>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</si>
  <si>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</si>
  <si>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</si>
  <si>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</si>
  <si>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</si>
  <si>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</si>
  <si>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</si>
  <si>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</si>
  <si>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</si>
  <si>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</si>
  <si>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</si>
  <si>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</si>
  <si>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</si>
  <si>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</si>
  <si>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</si>
  <si>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</si>
  <si>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</si>
  <si>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</si>
  <si>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</si>
  <si>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</si>
  <si>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</si>
  <si>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</si>
  <si>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</si>
  <si>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</si>
  <si>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</si>
  <si>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</si>
  <si>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</si>
  <si>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</si>
  <si>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</si>
  <si>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</si>
  <si>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</si>
  <si>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</si>
  <si>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</si>
  <si>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</si>
  <si>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</si>
  <si>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</si>
  <si>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</si>
  <si>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</si>
  <si>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</si>
  <si>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</si>
  <si>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</si>
  <si>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</si>
  <si>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</si>
  <si>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</si>
  <si>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</si>
  <si>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</si>
  <si>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</si>
  <si>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</si>
  <si>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</si>
  <si>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</si>
  <si>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</si>
  <si>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</si>
  <si>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</si>
  <si>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</si>
  <si>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</si>
  <si>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</si>
  <si>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</si>
  <si>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</si>
  <si>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</si>
  <si>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</si>
  <si>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</si>
  <si>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</si>
  <si>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</si>
  <si>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</si>
  <si>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</si>
  <si>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</si>
  <si>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</si>
  <si>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</si>
  <si>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</si>
  <si>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</si>
  <si>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</si>
  <si>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</si>
  <si>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</si>
  <si>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</si>
  <si>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</si>
  <si>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</si>
  <si>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</si>
  <si>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</si>
  <si>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</si>
  <si>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</si>
  <si>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</si>
  <si>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</si>
  <si>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</si>
  <si>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</si>
  <si>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</si>
  <si>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</si>
  <si>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</si>
  <si>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</si>
  <si>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</si>
  <si>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</si>
  <si>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</si>
  <si>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</si>
  <si>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</si>
  <si>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</si>
  <si>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</si>
  <si>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</si>
  <si>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</si>
  <si>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</si>
  <si>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</si>
  <si>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</si>
  <si>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</si>
  <si>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</si>
  <si>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</si>
  <si>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</si>
  <si>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</si>
  <si>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</si>
  <si>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</si>
  <si>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</si>
  <si>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</si>
  <si>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</si>
  <si>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</si>
  <si>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</si>
  <si>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</si>
  <si>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</si>
  <si>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</si>
  <si>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</si>
  <si>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</si>
  <si>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</si>
  <si>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</si>
  <si>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</si>
  <si>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</si>
  <si>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</si>
  <si>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</si>
  <si>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</si>
  <si>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</si>
  <si>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</si>
  <si>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</si>
  <si>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</si>
  <si>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</si>
  <si>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</si>
  <si>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</si>
  <si>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</si>
  <si>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</si>
  <si>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</si>
  <si>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</si>
  <si>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</si>
  <si>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</si>
  <si>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</si>
  <si>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</si>
  <si>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</si>
  <si>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</si>
  <si>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</si>
  <si>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</si>
  <si>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</si>
  <si>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</si>
  <si>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</si>
  <si>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</si>
  <si>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</si>
  <si>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</si>
  <si>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</si>
  <si>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</si>
  <si>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</si>
  <si>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</si>
  <si>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</si>
  <si>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</si>
  <si>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</si>
  <si>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</si>
  <si>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</si>
  <si>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</si>
  <si>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</si>
  <si>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</si>
  <si>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</si>
  <si>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</si>
  <si>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</si>
  <si>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</si>
  <si>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</si>
  <si>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</si>
  <si>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</si>
  <si>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</si>
  <si>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</si>
  <si>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</si>
  <si>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</si>
  <si>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</si>
  <si>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</si>
  <si>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</si>
  <si>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</si>
  <si>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</si>
  <si>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</si>
  <si>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</si>
  <si>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</si>
  <si>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</si>
  <si>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</si>
  <si>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</si>
  <si>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</si>
  <si>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</si>
  <si>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</si>
  <si>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</si>
  <si>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</si>
  <si>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</si>
  <si>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</si>
  <si>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</si>
  <si>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</si>
  <si>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</si>
  <si>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</si>
  <si>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</si>
  <si>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</si>
  <si>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</si>
  <si>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</si>
  <si>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</si>
  <si>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</si>
  <si>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</si>
  <si>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</si>
  <si>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</si>
  <si>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</si>
  <si>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</si>
  <si>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</si>
  <si>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</si>
  <si>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</si>
  <si>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</si>
  <si>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</si>
  <si>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</si>
  <si>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</si>
  <si>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</si>
  <si>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</si>
  <si>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</si>
  <si>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</si>
  <si>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</si>
  <si>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</si>
  <si>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</si>
  <si>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</si>
  <si>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</si>
  <si>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</si>
  <si>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</si>
  <si>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</si>
  <si>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</si>
  <si>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</si>
  <si>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</si>
  <si>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</si>
  <si>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</si>
  <si>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</si>
  <si>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</si>
  <si>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</si>
  <si>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</si>
  <si>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</si>
  <si>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</si>
  <si>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</si>
  <si>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</si>
  <si>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</si>
  <si>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</si>
  <si>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</si>
  <si>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</si>
  <si>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</si>
  <si>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</si>
  <si>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</si>
  <si>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</si>
  <si>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</si>
  <si>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</si>
  <si>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</si>
  <si>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</si>
  <si>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</si>
  <si>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</si>
  <si>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</si>
  <si>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</si>
  <si>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</si>
  <si>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</si>
  <si>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</si>
  <si>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</si>
  <si>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</si>
  <si>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</si>
  <si>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</si>
  <si>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</si>
  <si>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</si>
  <si>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</si>
  <si>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</si>
  <si>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</si>
  <si>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</si>
  <si>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</si>
  <si>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</si>
  <si>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</si>
  <si>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</si>
  <si>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</si>
  <si>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</si>
  <si>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</si>
  <si>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</si>
  <si>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</si>
  <si>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</si>
  <si>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</si>
  <si>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</si>
  <si>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</si>
  <si>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</si>
  <si>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</si>
  <si>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</si>
  <si>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</si>
  <si>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</si>
  <si>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</si>
  <si>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</si>
  <si>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</si>
  <si>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</si>
  <si>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</si>
  <si>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</si>
  <si>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</si>
  <si>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</si>
  <si>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</si>
  <si>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</si>
  <si>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</si>
  <si>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</si>
  <si>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</si>
  <si>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</si>
  <si>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</si>
  <si>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</si>
  <si>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</si>
  <si>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</si>
  <si>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</si>
  <si>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</si>
  <si>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</si>
  <si>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</si>
  <si>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</si>
  <si>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</si>
  <si>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</si>
  <si>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</si>
  <si>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</si>
  <si>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</si>
  <si>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</si>
  <si>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</si>
  <si>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</si>
  <si>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</si>
  <si>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</si>
  <si>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</si>
  <si>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</si>
  <si>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</si>
  <si>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</si>
  <si>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</si>
  <si>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</si>
  <si>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</si>
  <si>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</si>
  <si>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</si>
  <si>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</si>
  <si>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</si>
  <si>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</si>
  <si>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</si>
  <si>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</si>
  <si>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</si>
  <si>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</si>
  <si>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</si>
  <si>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</si>
  <si>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</si>
  <si>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</si>
  <si>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</si>
  <si>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</si>
  <si>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</si>
  <si>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</si>
  <si>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</si>
  <si>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</si>
  <si>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</si>
  <si>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</si>
  <si>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</si>
  <si>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</si>
  <si>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</si>
  <si>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</si>
  <si>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</si>
  <si>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</si>
  <si>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</si>
  <si>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</si>
  <si>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</si>
  <si>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</si>
  <si>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</si>
  <si>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</si>
  <si>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</si>
  <si>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</si>
  <si>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</si>
  <si>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</si>
  <si>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</si>
  <si>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</si>
  <si>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</si>
  <si>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</si>
  <si>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</si>
  <si>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</si>
  <si>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</si>
  <si>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</si>
  <si>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</si>
  <si>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</si>
  <si>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</si>
  <si>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</si>
  <si>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</si>
  <si>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</si>
  <si>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</si>
  <si>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</si>
  <si>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</si>
  <si>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</si>
  <si>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</si>
  <si>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</si>
  <si>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</si>
  <si>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</si>
  <si>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</si>
  <si>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</si>
  <si>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</si>
  <si>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</si>
  <si>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</si>
  <si>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</si>
  <si>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</si>
  <si>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</si>
  <si>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</si>
  <si>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</si>
  <si>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</si>
  <si>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</si>
  <si>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</si>
  <si>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</si>
  <si>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</si>
  <si>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</si>
  <si>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</si>
  <si>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</si>
  <si>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</si>
  <si>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</si>
  <si>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</si>
  <si>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</si>
  <si>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</si>
  <si>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</si>
  <si>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</si>
  <si>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</si>
  <si>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</si>
  <si>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</si>
  <si>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</si>
  <si>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</si>
  <si>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</si>
  <si>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</si>
  <si>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</si>
  <si>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</si>
  <si>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</si>
  <si>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</si>
  <si>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</si>
  <si>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</si>
  <si>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</si>
  <si>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</si>
  <si>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</si>
  <si>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</si>
  <si>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</si>
  <si>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</si>
  <si>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</si>
  <si>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</si>
  <si>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</si>
  <si>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</si>
  <si>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</si>
  <si>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</si>
  <si>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</si>
  <si>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</si>
  <si>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</si>
  <si>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</si>
  <si>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</si>
  <si>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</si>
  <si>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</si>
  <si>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</si>
  <si>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</si>
  <si>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</si>
  <si>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</si>
  <si>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</si>
  <si>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</si>
  <si>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</si>
  <si>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</si>
  <si>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</si>
  <si>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</si>
  <si>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</si>
  <si>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</si>
  <si>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</si>
  <si>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</si>
  <si>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</si>
  <si>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</si>
  <si>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</si>
  <si>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</si>
  <si>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</si>
  <si>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</si>
  <si>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</si>
  <si>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</si>
  <si>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</si>
  <si>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</si>
  <si>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</si>
  <si>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</si>
  <si>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</si>
  <si>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</si>
  <si>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</si>
  <si>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</si>
  <si>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</si>
  <si>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</si>
  <si>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</si>
  <si>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</si>
  <si>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</si>
  <si>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</si>
  <si>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</si>
  <si>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</si>
  <si>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</si>
  <si>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</si>
  <si>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</si>
  <si>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</si>
  <si>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</si>
  <si>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</si>
  <si>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</si>
  <si>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</si>
  <si>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</si>
  <si>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</si>
  <si>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</si>
  <si>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</si>
  <si>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</si>
  <si>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</si>
  <si>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</si>
  <si>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</si>
  <si>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</si>
  <si>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</si>
  <si>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</si>
  <si>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</si>
  <si>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</si>
  <si>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</si>
  <si>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</si>
  <si>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</si>
  <si>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</si>
  <si>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</si>
  <si>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</si>
  <si>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</si>
  <si>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</si>
  <si>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</si>
  <si>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</si>
  <si>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</si>
  <si>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</si>
  <si>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</si>
  <si>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</si>
  <si>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</si>
  <si>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</si>
  <si>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</si>
  <si>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</si>
  <si>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</si>
  <si>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</si>
  <si>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</si>
  <si>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</si>
  <si>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</si>
  <si>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</si>
  <si>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</si>
  <si>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</si>
  <si>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</si>
  <si>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</si>
  <si>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</si>
  <si>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</si>
  <si>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</si>
  <si>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</si>
  <si>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</si>
  <si>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</si>
  <si>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</si>
  <si>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</si>
  <si>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</si>
  <si>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</si>
  <si>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</si>
  <si>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</si>
  <si>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</si>
  <si>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</si>
  <si>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</si>
  <si>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</si>
  <si>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</si>
  <si>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</si>
  <si>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</si>
  <si>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</si>
  <si>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</si>
  <si>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</si>
  <si>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</si>
  <si>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</si>
  <si>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</si>
  <si>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</si>
  <si>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</si>
  <si>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</si>
  <si>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</si>
  <si>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</si>
  <si>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</si>
  <si>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</si>
  <si>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</si>
  <si>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</si>
  <si>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</si>
  <si>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</si>
  <si>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</si>
  <si>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</si>
  <si>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</si>
  <si>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</si>
  <si>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</si>
  <si>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</si>
  <si>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</si>
  <si>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</si>
  <si>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</si>
  <si>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</si>
  <si>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</si>
  <si>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</si>
  <si>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</si>
  <si>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</si>
  <si>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</si>
  <si>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</si>
  <si>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</si>
  <si>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</si>
  <si>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</si>
  <si>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</si>
  <si>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</si>
  <si>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</si>
  <si>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</si>
  <si>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</si>
  <si>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</si>
  <si>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</si>
  <si>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</si>
  <si>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</si>
  <si>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</si>
  <si>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</si>
  <si>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</si>
  <si>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</si>
  <si>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</si>
  <si>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</si>
  <si>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</si>
  <si>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</si>
  <si>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</si>
  <si>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</si>
  <si>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</si>
  <si>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</si>
  <si>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</si>
  <si>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</si>
  <si>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</si>
  <si>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</si>
  <si>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</si>
  <si>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</si>
  <si>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</si>
  <si>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</si>
  <si>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</si>
  <si>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</si>
  <si>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</si>
  <si>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</si>
  <si>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</si>
  <si>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</si>
  <si>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</si>
  <si>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</si>
  <si>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</si>
  <si>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</si>
  <si>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</si>
  <si>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</si>
  <si>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</si>
  <si>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</si>
  <si>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</si>
  <si>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</si>
  <si>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</si>
  <si>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</si>
  <si>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</si>
  <si>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</si>
  <si>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</si>
  <si>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</si>
  <si>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</si>
  <si>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</si>
  <si>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</si>
  <si>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</si>
  <si>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</si>
  <si>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</si>
  <si>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</si>
  <si>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</si>
  <si>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</si>
  <si>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</si>
  <si>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</si>
  <si>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</si>
  <si>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</si>
  <si>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</si>
  <si>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</si>
  <si>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</si>
  <si>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</si>
  <si>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</si>
  <si>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</si>
  <si>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</si>
  <si>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</si>
  <si>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</si>
  <si>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</si>
  <si>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</si>
  <si>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</si>
  <si>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</si>
  <si>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</si>
  <si>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</si>
  <si>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</si>
  <si>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</si>
  <si>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</si>
  <si>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</si>
  <si>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</si>
  <si>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</si>
  <si>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</si>
  <si>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</si>
  <si>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</si>
  <si>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</si>
  <si>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</si>
  <si>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</si>
  <si>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</si>
  <si>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</si>
  <si>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</si>
  <si>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</si>
  <si>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</si>
  <si>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</si>
  <si>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</si>
  <si>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</si>
  <si>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</si>
  <si>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</si>
  <si>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</si>
  <si>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</si>
  <si>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</si>
  <si>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</si>
  <si>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</si>
  <si>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</si>
  <si>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</si>
  <si>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</si>
  <si>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</si>
  <si>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</si>
  <si>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</si>
  <si>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</si>
  <si>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</si>
  <si>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</si>
  <si>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</si>
  <si>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</si>
  <si>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</si>
  <si>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</si>
  <si>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</si>
  <si>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</si>
  <si>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</si>
  <si>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</si>
  <si>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</si>
  <si>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</si>
  <si>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</si>
  <si>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</si>
  <si>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</si>
  <si>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</si>
  <si>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</si>
  <si>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</si>
  <si>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</si>
  <si>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</si>
  <si>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</si>
  <si>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</si>
  <si>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</si>
  <si>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</si>
  <si>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</si>
  <si>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</si>
  <si>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</si>
  <si>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</si>
  <si>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</si>
  <si>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</si>
  <si>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</si>
  <si>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</si>
  <si>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</si>
  <si>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</si>
  <si>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</si>
  <si>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</si>
  <si>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</si>
  <si>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</si>
  <si>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</si>
  <si>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</si>
  <si>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</si>
  <si>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</si>
  <si>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</si>
  <si>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</si>
  <si>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</si>
  <si>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</si>
  <si>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</si>
  <si>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</si>
  <si>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</si>
  <si>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</si>
  <si>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</si>
  <si>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</si>
  <si>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</si>
  <si>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</si>
  <si>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</si>
  <si>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</si>
  <si>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</si>
  <si>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</si>
  <si>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</si>
  <si>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</si>
  <si>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</si>
  <si>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</si>
  <si>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</si>
  <si>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</si>
  <si>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</si>
  <si>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</si>
  <si>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</si>
  <si>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</si>
  <si>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</si>
  <si>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</si>
  <si>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</si>
  <si>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</si>
  <si>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</si>
  <si>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</si>
  <si>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</si>
  <si>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</si>
  <si>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</si>
  <si>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</si>
  <si>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</si>
  <si>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</si>
  <si>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</si>
  <si>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</si>
  <si>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</si>
  <si>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</si>
  <si>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</si>
  <si>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</si>
  <si>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</si>
  <si>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</si>
  <si>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</si>
  <si>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</si>
  <si>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</si>
  <si>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</si>
  <si>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</si>
  <si>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</si>
  <si>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</si>
  <si>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</si>
  <si>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</si>
  <si>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</si>
  <si>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</si>
  <si>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</si>
  <si>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</si>
  <si>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</si>
  <si>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</si>
  <si>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</si>
  <si>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</si>
  <si>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</si>
  <si>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</si>
  <si>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</si>
  <si>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</si>
  <si>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</si>
  <si>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</si>
  <si>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</si>
  <si>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</si>
  <si>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</si>
  <si>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</si>
  <si>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</si>
  <si>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</si>
  <si>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</si>
  <si>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</si>
  <si>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</si>
  <si>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</si>
  <si>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</si>
  <si>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</si>
  <si>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</si>
  <si>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</si>
  <si>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</si>
  <si>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</si>
  <si>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</si>
  <si>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</si>
  <si>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</si>
  <si>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</si>
  <si>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</si>
  <si>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</si>
  <si>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</si>
  <si>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</si>
  <si>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</si>
  <si>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</si>
  <si>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</si>
  <si>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</si>
  <si>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</si>
  <si>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</si>
  <si>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</si>
  <si>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</si>
  <si>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</si>
  <si>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</si>
  <si>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</si>
  <si>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</si>
  <si>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</si>
  <si>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</si>
  <si>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</si>
  <si>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</si>
  <si>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</si>
  <si>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</si>
  <si>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</si>
  <si>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</si>
  <si>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</si>
  <si>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</si>
  <si>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</si>
  <si>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</si>
  <si>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</si>
  <si>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</si>
  <si>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</si>
  <si>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</si>
  <si>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</si>
  <si>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</si>
  <si>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</si>
  <si>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</si>
  <si>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</si>
  <si>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</si>
  <si>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</si>
  <si>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</si>
  <si>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</si>
  <si>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</si>
  <si>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</si>
  <si>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</si>
  <si>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</si>
  <si>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</si>
  <si>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</si>
  <si>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</si>
  <si>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</si>
  <si>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</si>
  <si>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</si>
  <si>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</si>
  <si>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</si>
  <si>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</si>
  <si>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</si>
  <si>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</si>
  <si>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</si>
  <si>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</si>
  <si>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</si>
  <si>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</si>
  <si>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</si>
  <si>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</si>
  <si>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</si>
  <si>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</si>
  <si>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</si>
  <si>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</si>
  <si>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</si>
  <si>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</si>
  <si>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</si>
  <si>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</si>
  <si>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</si>
  <si>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</si>
  <si>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</si>
  <si>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</si>
  <si>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</si>
  <si>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</si>
  <si>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</si>
  <si>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</si>
  <si>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</si>
  <si>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</si>
  <si>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</si>
  <si>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</si>
  <si>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</si>
  <si>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</si>
  <si>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</si>
  <si>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</si>
  <si>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</si>
  <si>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</si>
  <si>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</si>
  <si>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</si>
  <si>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</si>
  <si>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</si>
  <si>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</si>
  <si>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</si>
  <si>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</si>
  <si>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</si>
  <si>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</si>
  <si>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</si>
  <si>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</si>
  <si>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</si>
  <si>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</si>
  <si>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</si>
  <si>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</si>
  <si>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</si>
  <si>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</si>
  <si>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</si>
  <si>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</si>
  <si>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</si>
  <si>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</si>
  <si>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</si>
  <si>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</si>
  <si>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</si>
  <si>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</si>
  <si>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</si>
  <si>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</si>
  <si>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</si>
  <si>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</si>
  <si>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</si>
  <si>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</si>
  <si>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</si>
  <si>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</si>
  <si>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</si>
  <si>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</si>
  <si>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</si>
  <si>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</si>
  <si>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</si>
  <si>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</si>
  <si>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</si>
  <si>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</si>
  <si>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</si>
  <si>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</si>
  <si>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</si>
  <si>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</si>
  <si>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</si>
  <si>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</si>
  <si>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</si>
  <si>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</si>
  <si>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</si>
  <si>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</si>
  <si>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</si>
  <si>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</si>
  <si>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</si>
  <si>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</si>
  <si>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</si>
  <si>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</si>
  <si>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</si>
  <si>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</si>
  <si>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</si>
  <si>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</si>
  <si>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</si>
  <si>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</si>
  <si>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</si>
  <si>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</si>
  <si>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</si>
  <si>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</si>
  <si>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</si>
  <si>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</si>
  <si>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</si>
  <si>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</si>
  <si>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</si>
  <si>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</si>
  <si>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</si>
  <si>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</si>
  <si>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</si>
  <si>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</si>
  <si>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</si>
  <si>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</si>
  <si>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</si>
  <si>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</si>
  <si>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</si>
  <si>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</si>
  <si>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</si>
  <si>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</si>
  <si>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</si>
  <si>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</si>
  <si>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</si>
  <si>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</si>
  <si>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</si>
  <si>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</si>
  <si>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</si>
  <si>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</si>
  <si>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</si>
  <si>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</si>
  <si>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</si>
  <si>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</si>
  <si>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</si>
  <si>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</si>
  <si>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</si>
  <si>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</si>
  <si>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</si>
  <si>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</si>
  <si>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</si>
  <si>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</si>
  <si>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</si>
  <si>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</si>
  <si>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</si>
  <si>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</si>
  <si>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</si>
  <si>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</si>
  <si>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</si>
  <si>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</si>
  <si>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</si>
  <si>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</si>
  <si>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</si>
  <si>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</si>
  <si>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</si>
  <si>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</si>
  <si>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</si>
  <si>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</si>
  <si>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</si>
  <si>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</si>
  <si>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</si>
  <si>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</si>
  <si>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</si>
  <si>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</si>
  <si>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</si>
  <si>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</si>
  <si>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</si>
  <si>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</si>
  <si>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</si>
  <si>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</si>
  <si>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</si>
  <si>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</si>
  <si>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</si>
  <si>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</si>
  <si>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</si>
  <si>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</si>
  <si>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</si>
  <si>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</si>
  <si>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</si>
  <si>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</si>
  <si>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</si>
  <si>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</si>
  <si>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</si>
  <si>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</si>
  <si>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</si>
  <si>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</si>
  <si>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</si>
  <si>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</si>
  <si>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</si>
  <si>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</si>
  <si>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</si>
  <si>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</si>
  <si>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</si>
  <si>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</si>
  <si>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</si>
  <si>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</si>
  <si>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</si>
  <si>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</si>
  <si>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</si>
  <si>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</si>
  <si>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</si>
  <si>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</si>
  <si>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</si>
  <si>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</si>
  <si>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</si>
  <si>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</si>
  <si>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</si>
  <si>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</si>
  <si>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</si>
  <si>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</si>
  <si>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</si>
  <si>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</si>
  <si>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</si>
  <si>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</si>
  <si>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</si>
  <si>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</si>
  <si>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</si>
  <si>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</si>
  <si>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</si>
  <si>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</si>
  <si>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</si>
  <si>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</si>
  <si>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</si>
  <si>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</si>
  <si>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</si>
  <si>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</si>
  <si>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</si>
  <si>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</si>
  <si>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</si>
  <si>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</si>
  <si>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</si>
  <si>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</si>
  <si>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</si>
  <si>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</si>
  <si>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</si>
  <si>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</si>
  <si>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</si>
  <si>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</si>
  <si>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</si>
  <si>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</si>
  <si>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</si>
  <si>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</si>
  <si>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</si>
  <si>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</si>
  <si>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</si>
  <si>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</si>
  <si>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</si>
  <si>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</si>
  <si>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</si>
  <si>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</si>
  <si>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</si>
  <si>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</si>
  <si>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</si>
  <si>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</si>
  <si>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</si>
  <si>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</si>
  <si>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</si>
  <si>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</si>
  <si>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</si>
  <si>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</si>
  <si>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</si>
  <si>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</si>
  <si>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</si>
  <si>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</si>
  <si>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</si>
  <si>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</si>
  <si>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</si>
  <si>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</si>
  <si>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</si>
  <si>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</si>
  <si>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</si>
  <si>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</si>
  <si>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</si>
  <si>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</si>
  <si>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</si>
  <si>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</si>
  <si>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</si>
  <si>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</si>
  <si>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</si>
  <si>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</si>
  <si>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</si>
  <si>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</si>
  <si>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</si>
  <si>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</si>
  <si>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</si>
  <si>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</si>
  <si>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</si>
  <si>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</si>
  <si>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</si>
  <si>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</si>
  <si>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</si>
  <si>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</si>
  <si>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</si>
  <si>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</si>
  <si>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</si>
  <si>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</si>
  <si>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</si>
  <si>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</si>
  <si>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</si>
  <si>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</si>
  <si>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</si>
  <si>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</si>
  <si>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</si>
  <si>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</si>
  <si>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</si>
  <si>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</si>
  <si>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</si>
  <si>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</si>
  <si>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</si>
  <si>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</si>
  <si>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</si>
  <si>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</si>
  <si>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</si>
  <si>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</si>
  <si>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</si>
  <si>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</si>
  <si>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</si>
  <si>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</si>
  <si>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</si>
  <si>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</si>
  <si>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</si>
  <si>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</si>
  <si>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</si>
  <si>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</si>
  <si>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</si>
  <si>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</si>
  <si>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</si>
  <si>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</si>
  <si>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</si>
  <si>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</si>
  <si>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</si>
  <si>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</si>
  <si>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</si>
  <si>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</si>
  <si>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</si>
  <si>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</si>
  <si>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</si>
  <si>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</si>
  <si>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</si>
  <si>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</si>
  <si>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</si>
  <si>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</si>
  <si>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</si>
  <si>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</si>
  <si>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</si>
  <si>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</si>
  <si>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</si>
  <si>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</si>
  <si>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</si>
  <si>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</si>
  <si>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</si>
  <si>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</si>
  <si>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</si>
  <si>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</si>
  <si>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</si>
  <si>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</si>
  <si>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</si>
  <si>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</si>
  <si>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</si>
  <si>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</si>
  <si>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</si>
  <si>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</si>
  <si>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</si>
  <si>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</si>
  <si>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</si>
  <si>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</si>
  <si>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</si>
  <si>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</si>
  <si>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</si>
  <si>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</si>
  <si>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</si>
  <si>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</si>
  <si>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</si>
  <si>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</si>
  <si>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</si>
  <si>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</si>
  <si>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</si>
  <si>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</si>
  <si>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</si>
  <si>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</si>
  <si>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</si>
  <si>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</si>
  <si>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</si>
  <si>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</si>
  <si>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</si>
  <si>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</si>
  <si>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</si>
  <si>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</si>
  <si>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</si>
  <si>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</si>
  <si>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</si>
  <si>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</si>
  <si>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</si>
  <si>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</si>
  <si>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</si>
  <si>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</si>
  <si>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</si>
  <si>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</si>
  <si>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</si>
  <si>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</si>
  <si>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</si>
  <si>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</si>
  <si>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</si>
  <si>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</si>
  <si>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</si>
  <si>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</si>
  <si>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</si>
  <si>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</si>
  <si>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</si>
  <si>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</si>
  <si>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</si>
  <si>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</si>
  <si>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</si>
  <si>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</si>
  <si>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</si>
  <si>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</si>
  <si>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</si>
  <si>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</si>
  <si>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</si>
  <si>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</si>
  <si>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</si>
  <si>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</si>
  <si>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</si>
  <si>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</si>
  <si>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</si>
  <si>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</si>
  <si>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</si>
  <si>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</si>
  <si>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</si>
  <si>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</si>
  <si>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</si>
  <si>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</si>
  <si>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</si>
  <si>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</si>
  <si>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</si>
  <si>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</si>
  <si>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</si>
  <si>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</si>
  <si>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</si>
  <si>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</si>
  <si>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</si>
  <si>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</si>
  <si>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</si>
  <si>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</si>
  <si>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</si>
  <si>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</si>
  <si>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</si>
  <si>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</si>
  <si>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</si>
  <si>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</si>
  <si>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</si>
  <si>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</si>
  <si>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</si>
  <si>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</si>
  <si>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</si>
  <si>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</si>
  <si>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</si>
  <si>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</si>
  <si>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</si>
  <si>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</si>
  <si>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</si>
  <si>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</si>
  <si>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</si>
  <si>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</si>
  <si>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</si>
  <si>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</si>
  <si>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</si>
  <si>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</si>
  <si>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</si>
  <si>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</si>
  <si>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</si>
  <si>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</si>
  <si>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</si>
  <si>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</si>
  <si>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</si>
  <si>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</si>
  <si>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</si>
  <si>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</si>
  <si>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</si>
  <si>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</si>
  <si>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</si>
  <si>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</si>
  <si>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</si>
  <si>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</si>
  <si>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</si>
  <si>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</si>
  <si>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</si>
  <si>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</si>
  <si>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</si>
  <si>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</si>
  <si>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</si>
  <si>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</si>
  <si>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</si>
  <si>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</si>
  <si>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</si>
  <si>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</si>
  <si>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</si>
  <si>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</si>
  <si>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</si>
  <si>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</si>
  <si>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</si>
  <si>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</si>
  <si>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</si>
  <si>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</si>
  <si>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</si>
  <si>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</si>
  <si>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</si>
  <si>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</si>
  <si>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</si>
  <si>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</si>
  <si>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</si>
  <si>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</si>
  <si>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</si>
  <si>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</si>
  <si>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</si>
  <si>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</si>
  <si>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</si>
  <si>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</si>
  <si>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</si>
  <si>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</si>
  <si>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</si>
  <si>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</si>
  <si>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</si>
  <si>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</si>
  <si>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</si>
  <si>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</si>
  <si>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</si>
  <si>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</si>
  <si>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</si>
  <si>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</si>
  <si>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</si>
  <si>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</si>
  <si>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</si>
  <si>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</si>
  <si>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</si>
  <si>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</si>
  <si>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</si>
  <si>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</si>
  <si>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</si>
  <si>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</si>
  <si>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</si>
  <si>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</si>
  <si>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</si>
  <si>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</si>
  <si>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</si>
  <si>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</si>
  <si>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</si>
  <si>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</si>
  <si>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</si>
  <si>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</si>
  <si>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</si>
  <si>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</si>
  <si>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</si>
  <si>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</si>
  <si>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</si>
  <si>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</si>
  <si>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</si>
  <si>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</si>
  <si>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</si>
  <si>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</si>
  <si>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</si>
  <si>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</si>
  <si>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</si>
  <si>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</si>
  <si>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</si>
  <si>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</si>
  <si>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</si>
  <si>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</si>
  <si>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</si>
  <si>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</si>
  <si>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</si>
  <si>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</si>
  <si>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</si>
  <si>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</si>
  <si>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</si>
  <si>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</si>
  <si>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</si>
  <si>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</si>
  <si>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</si>
  <si>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</si>
  <si>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</si>
  <si>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</si>
  <si>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</si>
  <si>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</si>
  <si>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</si>
  <si>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</si>
  <si>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</si>
  <si>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</si>
  <si>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</si>
  <si>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</si>
  <si>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</si>
  <si>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</si>
  <si>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</si>
  <si>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</si>
  <si>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</si>
  <si>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</si>
  <si>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</si>
  <si>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</si>
  <si>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</si>
  <si>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</si>
  <si>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</si>
  <si>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</si>
  <si>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</si>
  <si>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</si>
  <si>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</si>
  <si>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</si>
  <si>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</si>
  <si>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</si>
  <si>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</si>
  <si>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</si>
  <si>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</si>
  <si>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</si>
  <si>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</si>
  <si>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</si>
  <si>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</si>
  <si>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</si>
  <si>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</si>
  <si>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</si>
  <si>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</si>
  <si>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</si>
  <si>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</si>
  <si>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</si>
  <si>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</si>
  <si>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</si>
  <si>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</si>
  <si>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</si>
  <si>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</si>
  <si>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</si>
  <si>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</si>
  <si>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</si>
  <si>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</si>
  <si>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</si>
  <si>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</si>
  <si>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</si>
  <si>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</si>
  <si>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</si>
  <si>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</si>
  <si>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</si>
  <si>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</si>
  <si>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</si>
  <si>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</si>
  <si>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</si>
  <si>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</si>
  <si>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</si>
  <si>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</si>
  <si>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</si>
  <si>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</si>
  <si>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</si>
  <si>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</si>
  <si>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</si>
  <si>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</si>
  <si>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</si>
  <si>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</si>
  <si>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</si>
  <si>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</si>
  <si>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</si>
  <si>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</si>
  <si>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</si>
  <si>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</si>
  <si>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</si>
  <si>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</si>
  <si>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</si>
  <si>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</si>
  <si>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</si>
  <si>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</si>
  <si>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</si>
  <si>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</si>
  <si>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</si>
  <si>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</si>
  <si>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</si>
  <si>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</si>
  <si>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</si>
  <si>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</si>
  <si>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</si>
  <si>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</si>
  <si>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</si>
  <si>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</si>
  <si>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</si>
  <si>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</si>
  <si>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</si>
  <si>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</si>
  <si>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</si>
  <si>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</si>
  <si>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</si>
  <si>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</si>
  <si>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</si>
  <si>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</si>
  <si>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</si>
  <si>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</si>
  <si>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</si>
  <si>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</si>
  <si>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</si>
  <si>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</si>
  <si>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</si>
  <si>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</si>
  <si>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</si>
  <si>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</si>
  <si>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</si>
  <si>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</si>
  <si>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</si>
  <si>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</si>
  <si>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</si>
  <si>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</si>
  <si>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</si>
  <si>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</si>
  <si>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</si>
  <si>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</si>
  <si>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</si>
  <si>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</si>
  <si>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</si>
  <si>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</si>
  <si>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</si>
  <si>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</si>
  <si>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</si>
  <si>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</si>
  <si>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</si>
  <si>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</si>
  <si>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</si>
  <si>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</si>
  <si>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</si>
  <si>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</si>
  <si>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</si>
  <si>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</si>
  <si>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</si>
  <si>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</si>
  <si>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</si>
  <si>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</si>
  <si>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</si>
  <si>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</si>
  <si>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</si>
  <si>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</si>
  <si>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</si>
  <si>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</si>
  <si>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</si>
  <si>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</si>
  <si>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</si>
  <si>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</si>
  <si>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</si>
  <si>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</si>
  <si>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</si>
  <si>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</si>
  <si>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</si>
  <si>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</si>
  <si>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</si>
  <si>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</si>
  <si>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</si>
  <si>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</si>
  <si>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</si>
  <si>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</si>
  <si>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</si>
  <si>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</si>
  <si>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</si>
  <si>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</si>
  <si>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</si>
  <si>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</si>
  <si>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</si>
  <si>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</si>
  <si>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</si>
  <si>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</si>
  <si>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</si>
  <si>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</si>
  <si>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</si>
  <si>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</si>
  <si>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</si>
  <si>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</si>
  <si>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</si>
  <si>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</si>
  <si>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</si>
  <si>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</si>
  <si>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</si>
  <si>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</si>
  <si>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</si>
  <si>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</si>
  <si>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</si>
  <si>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</si>
  <si>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</si>
  <si>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</si>
  <si>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</si>
  <si>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</si>
  <si>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</si>
  <si>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</si>
  <si>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</si>
  <si>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</si>
  <si>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</si>
  <si>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</si>
  <si>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</si>
  <si>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</si>
  <si>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</si>
  <si>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</si>
  <si>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</si>
  <si>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</si>
  <si>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</si>
  <si>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</si>
  <si>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</si>
  <si>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</si>
  <si>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</si>
  <si>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</si>
  <si>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</si>
  <si>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</si>
  <si>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</si>
  <si>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</si>
  <si>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</si>
  <si>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</si>
  <si>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</si>
  <si>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</si>
  <si>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</si>
  <si>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</si>
  <si>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</si>
  <si>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</si>
  <si>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</si>
  <si>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</si>
  <si>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</si>
  <si>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</si>
  <si>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</si>
  <si>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</si>
  <si>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</si>
  <si>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</si>
  <si>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</si>
  <si>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</si>
  <si>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</si>
  <si>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</si>
  <si>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</si>
  <si>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</si>
  <si>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</si>
  <si>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</si>
  <si>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</si>
  <si>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</si>
  <si>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</si>
  <si>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</si>
  <si>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</si>
  <si>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</si>
  <si>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</si>
  <si>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</si>
  <si>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</si>
  <si>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</si>
  <si>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</si>
  <si>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</si>
  <si>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</si>
  <si>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</si>
  <si>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</si>
  <si>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</si>
  <si>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</si>
  <si>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</si>
  <si>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</si>
  <si>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</si>
  <si>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</si>
  <si>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</si>
  <si>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</si>
  <si>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</si>
  <si>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</si>
  <si>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</si>
  <si>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</si>
  <si>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</si>
  <si>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</si>
  <si>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</si>
  <si>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</si>
  <si>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</si>
  <si>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</si>
  <si>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</si>
  <si>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</si>
  <si>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</si>
  <si>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</si>
  <si>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</si>
  <si>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</si>
  <si>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</si>
  <si>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</si>
  <si>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</si>
  <si>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</si>
  <si>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</si>
  <si>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</si>
  <si>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</si>
  <si>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</si>
  <si>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</si>
  <si>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</si>
  <si>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</si>
  <si>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</si>
  <si>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</si>
  <si>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</si>
  <si>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</si>
  <si>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</si>
  <si>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</si>
  <si>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</si>
  <si>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</si>
  <si>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</si>
  <si>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</si>
  <si>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</si>
  <si>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</si>
  <si>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</si>
  <si>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</si>
  <si>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</si>
  <si>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</si>
  <si>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</si>
  <si>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</si>
  <si>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</si>
  <si>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</si>
  <si>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</si>
  <si>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</si>
  <si>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</si>
  <si>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</si>
  <si>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</si>
  <si>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</si>
  <si>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</si>
  <si>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</si>
  <si>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</si>
  <si>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</si>
  <si>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</si>
  <si>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</si>
  <si>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</si>
  <si>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</si>
  <si>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</si>
  <si>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</si>
  <si>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</si>
  <si>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</si>
  <si>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</si>
  <si>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</si>
  <si>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</si>
  <si>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</si>
  <si>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</si>
  <si>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</si>
  <si>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</si>
  <si>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</si>
  <si>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</si>
  <si>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</si>
  <si>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</si>
  <si>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</si>
  <si>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</si>
  <si>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</si>
  <si>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</si>
  <si>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</si>
  <si>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</si>
  <si>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</si>
  <si>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</si>
  <si>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</si>
  <si>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</si>
  <si>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</si>
  <si>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</si>
  <si>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</si>
  <si>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</si>
  <si>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</si>
  <si>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</si>
  <si>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</si>
  <si>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</si>
  <si>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</si>
  <si>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</si>
  <si>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</si>
  <si>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</si>
  <si>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</si>
  <si>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</si>
  <si>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</si>
  <si>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</si>
  <si>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</si>
  <si>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</si>
  <si>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</si>
  <si>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</si>
  <si>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</si>
  <si>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</si>
  <si>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</si>
  <si>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</si>
  <si>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</si>
  <si>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</si>
  <si>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</si>
  <si>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</si>
  <si>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</si>
  <si>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</si>
  <si>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</si>
  <si>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</si>
  <si>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</si>
  <si>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</si>
  <si>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</si>
  <si>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</si>
  <si>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</si>
  <si>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</si>
  <si>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</si>
  <si>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</si>
  <si>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</si>
  <si>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</si>
  <si>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</si>
  <si>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</si>
  <si>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</si>
  <si>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</si>
  <si>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</si>
  <si>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</si>
  <si>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</si>
  <si>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</si>
  <si>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</si>
  <si>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</si>
  <si>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</si>
  <si>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</si>
  <si>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</si>
  <si>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</si>
  <si>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</si>
  <si>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</si>
  <si>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</si>
  <si>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</si>
  <si>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</si>
  <si>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</si>
  <si>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</si>
  <si>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</si>
  <si>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</si>
  <si>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</si>
  <si>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</si>
  <si>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</si>
  <si>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</si>
  <si>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</si>
  <si>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</si>
  <si>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</si>
  <si>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</si>
  <si>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</si>
  <si>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</si>
  <si>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</si>
  <si>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</si>
  <si>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</si>
  <si>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</si>
  <si>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</si>
  <si>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</si>
  <si>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</si>
  <si>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</si>
  <si>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</si>
  <si>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</si>
  <si>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</si>
  <si>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</si>
  <si>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</si>
  <si>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</si>
  <si>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</si>
  <si>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</si>
  <si>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</si>
  <si>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</si>
  <si>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</si>
  <si>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</si>
  <si>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</si>
  <si>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</si>
  <si>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</si>
  <si>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</si>
  <si>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</si>
  <si>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</si>
  <si>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</si>
  <si>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</si>
  <si>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</si>
  <si>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</si>
  <si>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</si>
  <si>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</si>
  <si>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</si>
  <si>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</si>
  <si>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</si>
  <si>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</si>
  <si>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</si>
  <si>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</si>
  <si>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</si>
  <si>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</si>
  <si>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</si>
  <si>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</si>
  <si>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</si>
  <si>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</si>
  <si>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</si>
  <si>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</si>
  <si>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</si>
  <si>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</si>
  <si>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</si>
  <si>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</si>
  <si>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</si>
  <si>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</si>
  <si>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</si>
  <si>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</si>
  <si>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</si>
  <si>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</si>
  <si>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</si>
  <si>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</si>
  <si>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</si>
  <si>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</si>
  <si>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</si>
  <si>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</si>
  <si>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</si>
  <si>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</si>
  <si>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</si>
  <si>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</si>
  <si>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</si>
  <si>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</si>
  <si>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</si>
  <si>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</si>
  <si>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</si>
  <si>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</si>
  <si>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</si>
  <si>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</si>
  <si>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</si>
  <si>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</si>
  <si>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</si>
  <si>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</si>
  <si>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</si>
  <si>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</si>
  <si>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</si>
  <si>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</si>
  <si>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</si>
  <si>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</si>
  <si>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</si>
  <si>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</si>
  <si>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</si>
  <si>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</si>
  <si>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</si>
  <si>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</si>
  <si>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</si>
  <si>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</si>
  <si>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</si>
  <si>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</si>
  <si>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</si>
  <si>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</si>
  <si>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</si>
  <si>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</si>
  <si>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</si>
  <si>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</si>
  <si>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</si>
  <si>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</si>
  <si>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</si>
  <si>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</si>
  <si>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</si>
  <si>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</si>
  <si>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</si>
  <si>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</si>
  <si>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</si>
  <si>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</si>
  <si>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</si>
  <si>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</si>
  <si>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</si>
  <si>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</si>
  <si>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</si>
  <si>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</si>
  <si>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</si>
  <si>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</si>
  <si>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</si>
  <si>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</si>
  <si>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</si>
  <si>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</si>
  <si>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</si>
  <si>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</si>
  <si>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</si>
  <si>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</si>
  <si>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</si>
  <si>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</si>
  <si>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</si>
  <si>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</si>
  <si>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</si>
  <si>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</si>
  <si>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</si>
  <si>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</si>
  <si>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</si>
  <si>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</si>
  <si>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</si>
  <si>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</si>
  <si>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</si>
  <si>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</si>
  <si>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</si>
  <si>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</si>
  <si>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</si>
  <si>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</si>
  <si>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</si>
  <si>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</si>
  <si>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</si>
  <si>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</si>
  <si>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</si>
  <si>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</si>
  <si>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</si>
  <si>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</si>
  <si>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</si>
  <si>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</si>
  <si>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</si>
  <si>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</si>
  <si>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</si>
  <si>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</si>
  <si>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</si>
  <si>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</si>
  <si>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</si>
  <si>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</si>
  <si>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</si>
  <si>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</si>
  <si>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</si>
  <si>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</si>
  <si>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</si>
  <si>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</si>
  <si>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</si>
  <si>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</si>
  <si>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</si>
  <si>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</si>
  <si>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</si>
  <si>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</si>
  <si>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</si>
  <si>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</si>
  <si>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</si>
  <si>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</si>
  <si>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</si>
  <si>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</si>
  <si>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</si>
  <si>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</si>
  <si>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</si>
  <si>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</si>
  <si>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</si>
  <si>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</si>
  <si>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</si>
  <si>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</si>
  <si>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</si>
  <si>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</si>
  <si>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</si>
  <si>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</si>
  <si>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</si>
  <si>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</si>
  <si>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</si>
  <si>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</si>
  <si>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</si>
  <si>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</si>
  <si>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</si>
  <si>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</si>
  <si>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</si>
  <si>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</si>
  <si>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</si>
  <si>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</si>
  <si>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</si>
  <si>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</si>
  <si>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</si>
  <si>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</si>
  <si>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</si>
  <si>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</si>
  <si>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</si>
  <si>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</si>
  <si>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</si>
  <si>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</si>
  <si>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</si>
  <si>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</si>
  <si>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</si>
  <si>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</si>
  <si>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</si>
  <si>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</si>
  <si>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</si>
  <si>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</si>
  <si>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</si>
  <si>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</si>
  <si>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</si>
  <si>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</si>
  <si>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</si>
  <si>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</si>
  <si>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</si>
  <si>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</si>
  <si>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</si>
  <si>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</si>
  <si>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</si>
  <si>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</si>
  <si>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</si>
  <si>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</si>
  <si>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</si>
  <si>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</si>
  <si>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</si>
  <si>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</si>
  <si>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</si>
  <si>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</si>
  <si>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</si>
  <si>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</si>
  <si>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</si>
  <si>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</si>
  <si>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</si>
  <si>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</si>
  <si>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</si>
  <si>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</si>
  <si>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</si>
  <si>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</si>
  <si>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</si>
  <si>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</si>
  <si>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</si>
  <si>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</si>
  <si>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</si>
  <si>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</si>
  <si>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</si>
  <si>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</si>
  <si>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</si>
  <si>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</si>
  <si>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</si>
  <si>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</si>
  <si>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</si>
  <si>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</si>
  <si>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</si>
  <si>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</si>
  <si>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</si>
  <si>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</si>
  <si>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</si>
  <si>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</si>
  <si>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</si>
  <si>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</si>
  <si>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</si>
  <si>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</si>
  <si>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</si>
  <si>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</si>
  <si>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</si>
  <si>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</si>
  <si>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</si>
  <si>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</si>
  <si>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</si>
  <si>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</si>
  <si>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</si>
  <si>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</si>
  <si>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</si>
  <si>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</si>
  <si>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</si>
  <si>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</si>
  <si>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</si>
  <si>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</si>
  <si>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</si>
  <si>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</si>
  <si>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</si>
  <si>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</si>
  <si>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</si>
  <si>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</si>
  <si>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</si>
  <si>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</si>
  <si>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</si>
  <si>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</si>
  <si>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</si>
  <si>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</si>
  <si>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</si>
  <si>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</si>
  <si>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</si>
  <si>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</si>
  <si>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</si>
  <si>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</si>
  <si>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</si>
  <si>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</si>
  <si>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</si>
  <si>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</si>
  <si>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</si>
  <si>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</si>
  <si>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</si>
  <si>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</si>
  <si>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</si>
  <si>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</si>
  <si>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</si>
  <si>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</si>
  <si>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</si>
  <si>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</si>
  <si>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</si>
  <si>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</si>
  <si>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</si>
  <si>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</si>
  <si>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</si>
  <si>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</si>
  <si>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</si>
  <si>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</si>
  <si>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</si>
  <si>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</si>
  <si>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</si>
  <si>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</si>
  <si>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</si>
  <si>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</si>
  <si>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</si>
  <si>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</si>
  <si>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</si>
  <si>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</si>
  <si>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</si>
  <si>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</si>
  <si>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</si>
  <si>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</si>
  <si>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</si>
  <si>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</si>
  <si>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</si>
  <si>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</si>
  <si>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</si>
  <si>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</si>
  <si>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</si>
  <si>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</si>
  <si>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</si>
  <si>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</si>
  <si>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</si>
  <si>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</si>
  <si>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</si>
  <si>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</si>
  <si>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</si>
  <si>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</si>
  <si>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</si>
  <si>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</si>
  <si>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</si>
  <si>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</si>
  <si>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</si>
  <si>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</si>
  <si>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</si>
  <si>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</si>
  <si>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</si>
  <si>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</si>
  <si>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</si>
  <si>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</si>
  <si>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</si>
  <si>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</si>
  <si>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</si>
  <si>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</si>
  <si>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</si>
  <si>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</si>
  <si>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</si>
  <si>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</si>
  <si>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</si>
  <si>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</si>
  <si>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</si>
  <si>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</si>
  <si>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</si>
  <si>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</si>
  <si>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</si>
  <si>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</si>
  <si>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</si>
  <si>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</si>
  <si>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</si>
  <si>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</si>
  <si>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</si>
  <si>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</si>
  <si>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</si>
  <si>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</si>
  <si>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</si>
  <si>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</si>
  <si>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</si>
  <si>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</si>
  <si>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</si>
  <si>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</si>
  <si>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</si>
  <si>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</si>
  <si>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</si>
  <si>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</si>
  <si>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</si>
  <si>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</si>
  <si>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</si>
  <si>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</si>
  <si>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</si>
  <si>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</si>
  <si>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</si>
  <si>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</si>
  <si>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</si>
  <si>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</si>
  <si>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</si>
  <si>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</si>
  <si>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</si>
  <si>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</si>
  <si>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</si>
  <si>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</si>
  <si>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</si>
  <si>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</si>
  <si>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</si>
  <si>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</si>
  <si>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</si>
  <si>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</si>
  <si>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</si>
  <si>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</si>
  <si>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</si>
  <si>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</si>
  <si>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</si>
  <si>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</si>
  <si>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</si>
  <si>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</si>
  <si>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</si>
  <si>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</si>
  <si>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</si>
  <si>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</si>
  <si>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</si>
  <si>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</si>
  <si>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</si>
  <si>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</si>
  <si>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</si>
  <si>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</si>
  <si>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</si>
  <si>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</si>
  <si>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</si>
  <si>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</si>
  <si>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</si>
  <si>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</si>
  <si>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</si>
  <si>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</si>
  <si>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</si>
  <si>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</si>
  <si>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</si>
  <si>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</si>
  <si>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</si>
  <si>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</si>
  <si>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</si>
  <si>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</si>
  <si>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</si>
  <si>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</si>
  <si>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</si>
  <si>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</si>
  <si>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</si>
  <si>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</si>
  <si>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</si>
  <si>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</si>
  <si>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</si>
  <si>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</si>
  <si>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</si>
  <si>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</si>
  <si>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</si>
  <si>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</si>
  <si>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</si>
  <si>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</si>
  <si>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</si>
  <si>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</si>
  <si>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</si>
  <si>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</si>
  <si>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</si>
  <si>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</si>
  <si>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</si>
  <si>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</si>
  <si>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</si>
  <si>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</si>
  <si>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</si>
  <si>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</si>
  <si>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</si>
  <si>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</si>
  <si>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</si>
  <si>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</si>
  <si>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</si>
  <si>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</si>
  <si>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</si>
  <si>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</si>
  <si>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</si>
  <si>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</si>
  <si>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</si>
  <si>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</si>
  <si>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</si>
  <si>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</si>
  <si>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</si>
  <si>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</si>
  <si>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</si>
  <si>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</si>
  <si>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</si>
  <si>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</si>
  <si>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</si>
  <si>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</si>
  <si>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</si>
  <si>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</si>
  <si>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</si>
  <si>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</si>
  <si>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</si>
  <si>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</si>
  <si>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</si>
  <si>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</si>
  <si>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</si>
  <si>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</si>
  <si>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</si>
  <si>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</si>
  <si>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</si>
  <si>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</si>
  <si>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</si>
  <si>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</si>
  <si>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</si>
  <si>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</si>
  <si>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</si>
  <si>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</si>
  <si>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</si>
  <si>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</si>
  <si>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</si>
  <si>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</si>
  <si>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</si>
  <si>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</si>
  <si>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</si>
  <si>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</si>
  <si>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</si>
  <si>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</si>
  <si>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</si>
  <si>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</si>
  <si>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</si>
  <si>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</si>
  <si>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</si>
  <si>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</si>
  <si>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</si>
  <si>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</si>
  <si>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</si>
  <si>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</si>
  <si>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</si>
  <si>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</si>
  <si>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</si>
  <si>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</si>
  <si>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</si>
  <si>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</si>
  <si>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</si>
  <si>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</si>
  <si>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</si>
  <si>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</si>
  <si>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</si>
  <si>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</si>
  <si>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</si>
  <si>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</si>
  <si>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</si>
  <si>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</si>
  <si>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</si>
  <si>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</si>
  <si>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</si>
  <si>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</si>
  <si>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</si>
  <si>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</si>
  <si>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</si>
  <si>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</si>
  <si>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</si>
  <si>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</si>
  <si>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</si>
  <si>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</si>
  <si>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</si>
  <si>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</si>
  <si>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</si>
  <si>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</si>
  <si>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</si>
  <si>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</si>
  <si>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</si>
  <si>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</si>
  <si>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</si>
  <si>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</si>
  <si>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</si>
  <si>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</si>
  <si>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</si>
  <si>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</si>
  <si>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</si>
  <si>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</si>
  <si>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</si>
  <si>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</si>
  <si>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</si>
  <si>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</si>
  <si>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</si>
  <si>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</si>
  <si>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</si>
  <si>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</si>
  <si>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</si>
  <si>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</si>
  <si>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</si>
  <si>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</si>
  <si>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</si>
  <si>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</si>
  <si>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</si>
  <si>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</si>
  <si>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</si>
  <si>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</si>
  <si>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</si>
  <si>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</si>
  <si>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</si>
  <si>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</si>
  <si>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</si>
  <si>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</si>
  <si>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</si>
  <si>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</si>
  <si>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</si>
  <si>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</si>
  <si>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</si>
  <si>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</si>
  <si>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</si>
  <si>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</si>
  <si>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</si>
  <si>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</si>
  <si>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</si>
  <si>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</si>
  <si>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</si>
  <si>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</si>
  <si>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</si>
  <si>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</si>
  <si>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</si>
  <si>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</si>
  <si>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</si>
  <si>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</si>
  <si>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</si>
  <si>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</si>
  <si>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</si>
  <si>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</si>
  <si>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</si>
  <si>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</si>
  <si>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</si>
  <si>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</si>
  <si>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</si>
  <si>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</si>
  <si>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</si>
  <si>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</si>
  <si>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</si>
  <si>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</si>
  <si>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</si>
  <si>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</si>
  <si>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</si>
  <si>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</si>
  <si>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</si>
  <si>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</si>
  <si>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</si>
  <si>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</si>
  <si>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</si>
  <si>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</si>
  <si>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</si>
  <si>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</si>
  <si>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</si>
  <si>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</si>
  <si>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</si>
  <si>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</si>
  <si>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</si>
  <si>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</si>
  <si>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</si>
  <si>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</si>
  <si>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</si>
  <si>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</si>
  <si>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</si>
  <si>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</si>
  <si>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</si>
  <si>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</si>
  <si>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</si>
  <si>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</si>
  <si>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</si>
  <si>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</si>
  <si>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</si>
  <si>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</si>
  <si>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</si>
  <si>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</si>
  <si>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</si>
  <si>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</si>
  <si>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</si>
  <si>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</si>
  <si>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</si>
  <si>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</si>
  <si>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</si>
  <si>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</si>
  <si>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</si>
  <si>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</si>
  <si>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</si>
  <si>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</si>
  <si>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</si>
  <si>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</si>
  <si>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</si>
  <si>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</si>
  <si>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</si>
  <si>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</si>
  <si>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</si>
  <si>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</si>
  <si>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</si>
  <si>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</si>
  <si>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</si>
  <si>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</si>
  <si>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</si>
  <si>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</si>
  <si>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</si>
  <si>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</si>
  <si>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</si>
  <si>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</si>
  <si>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</si>
  <si>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</si>
  <si>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</si>
  <si>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</si>
  <si>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</si>
  <si>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</si>
  <si>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</si>
  <si>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</si>
  <si>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</si>
  <si>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</si>
  <si>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</si>
  <si>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</si>
  <si>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</si>
  <si>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</si>
  <si>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</si>
  <si>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</si>
  <si>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</si>
  <si>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</si>
  <si>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</si>
  <si>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</si>
  <si>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</si>
  <si>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</si>
  <si>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</si>
  <si>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</si>
  <si>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</si>
  <si>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</si>
  <si>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</si>
  <si>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</si>
  <si>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</si>
  <si>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</si>
  <si>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</si>
  <si>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</si>
  <si>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</si>
  <si>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</si>
  <si>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</si>
  <si>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</si>
  <si>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</si>
  <si>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</si>
  <si>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</si>
  <si>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</si>
  <si>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</si>
  <si>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</si>
  <si>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</si>
  <si>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</si>
  <si>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</si>
  <si>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</si>
  <si>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</si>
  <si>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</si>
  <si>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</si>
  <si>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</si>
  <si>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</si>
  <si>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</si>
  <si>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</si>
  <si>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</si>
  <si>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</si>
  <si>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</si>
  <si>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</si>
  <si>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</si>
  <si>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</si>
  <si>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</si>
  <si>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</si>
  <si>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</si>
  <si>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</si>
  <si>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</si>
  <si>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</si>
  <si>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</si>
  <si>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</si>
  <si>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</si>
  <si>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</si>
  <si>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</si>
  <si>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</si>
  <si>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</si>
  <si>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</si>
  <si>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</si>
  <si>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</si>
  <si>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</si>
  <si>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</si>
  <si>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</si>
  <si>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</si>
  <si>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</si>
  <si>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</si>
  <si>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</si>
  <si>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</si>
  <si>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</si>
  <si>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</si>
  <si>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</si>
  <si>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</si>
  <si>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</si>
  <si>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</si>
  <si>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</si>
  <si>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</si>
  <si>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</si>
  <si>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</si>
  <si>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</si>
  <si>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</si>
  <si>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</si>
  <si>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</si>
  <si>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</si>
  <si>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</si>
  <si>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</si>
  <si>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</si>
  <si>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</si>
  <si>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</si>
  <si>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</si>
  <si>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</si>
  <si>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</si>
  <si>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</si>
  <si>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</si>
  <si>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</si>
  <si>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</si>
  <si>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</si>
  <si>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</si>
  <si>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</si>
  <si>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</si>
  <si>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</si>
  <si>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</si>
  <si>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</si>
  <si>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</si>
  <si>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</si>
  <si>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</si>
  <si>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</si>
  <si>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</si>
  <si>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</si>
  <si>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</si>
  <si>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</si>
  <si>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</si>
  <si>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</si>
  <si>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</si>
  <si>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</si>
  <si>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</si>
  <si>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</si>
  <si>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</si>
  <si>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</si>
  <si>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</si>
  <si>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</si>
  <si>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</si>
  <si>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</si>
  <si>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</si>
  <si>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</si>
  <si>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</si>
  <si>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</si>
  <si>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</si>
  <si>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</si>
  <si>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</si>
  <si>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</si>
  <si>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</si>
  <si>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</si>
  <si>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</si>
  <si>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</si>
  <si>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</si>
  <si>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</si>
  <si>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</si>
  <si>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</si>
  <si>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</si>
  <si>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</si>
  <si>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</si>
  <si>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</si>
  <si>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</si>
  <si>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</si>
  <si>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</si>
  <si>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</si>
  <si>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</si>
  <si>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</si>
  <si>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</si>
  <si>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</si>
  <si>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</si>
  <si>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</si>
  <si>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</si>
  <si>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</si>
  <si>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</si>
  <si>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</si>
  <si>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</si>
  <si>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</si>
  <si>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</si>
  <si>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</si>
  <si>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</si>
  <si>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</si>
  <si>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</si>
  <si>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</si>
  <si>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</si>
  <si>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</si>
  <si>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</si>
  <si>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</si>
  <si>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</si>
  <si>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</si>
  <si>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</si>
  <si>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</si>
  <si>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</si>
  <si>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</si>
  <si>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</si>
  <si>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</si>
  <si>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</si>
  <si>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</si>
  <si>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</si>
  <si>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</si>
  <si>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</si>
  <si>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</si>
  <si>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</si>
  <si>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</si>
  <si>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</si>
  <si>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</si>
  <si>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</si>
  <si>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</si>
  <si>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</si>
  <si>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</si>
  <si>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</si>
  <si>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</si>
  <si>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</si>
  <si>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</si>
  <si>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</si>
  <si>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</si>
  <si>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</si>
  <si>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</si>
  <si>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</si>
  <si>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</si>
  <si>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</si>
  <si>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</si>
  <si>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</si>
  <si>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</si>
  <si>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</si>
  <si>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</si>
  <si>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</si>
  <si>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</si>
  <si>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</si>
  <si>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</si>
  <si>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</si>
  <si>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</si>
  <si>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</si>
  <si>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</si>
  <si>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</si>
  <si>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</si>
  <si>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</si>
  <si>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</si>
  <si>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</si>
  <si>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</si>
  <si>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</si>
  <si>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</si>
  <si>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</si>
  <si>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</si>
  <si>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</si>
  <si>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</si>
  <si>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</si>
  <si>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</si>
  <si>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</si>
  <si>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</si>
  <si>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</si>
  <si>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</si>
  <si>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</si>
  <si>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</si>
  <si>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</si>
  <si>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</si>
  <si>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</si>
  <si>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</si>
  <si>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</si>
  <si>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</si>
  <si>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</si>
  <si>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</si>
  <si>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</si>
  <si>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</si>
  <si>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</si>
  <si>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</si>
  <si>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</si>
  <si>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</si>
  <si>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</si>
  <si>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</si>
  <si>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</si>
  <si>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</si>
  <si>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</si>
  <si>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</si>
  <si>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</si>
  <si>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</si>
  <si>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</si>
  <si>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</si>
  <si>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</si>
  <si>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</si>
  <si>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</si>
  <si>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</si>
  <si>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</si>
  <si>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</si>
  <si>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</si>
  <si>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</si>
  <si>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</si>
  <si>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</si>
  <si>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</si>
  <si>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</si>
  <si>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</si>
  <si>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</si>
  <si>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</si>
  <si>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</si>
  <si>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</si>
  <si>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</si>
  <si>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</si>
  <si>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</si>
  <si>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</si>
  <si>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</si>
  <si>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</si>
  <si>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</si>
  <si>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</si>
  <si>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</si>
  <si>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</si>
  <si>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</si>
  <si>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</si>
  <si>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</si>
  <si>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</si>
  <si>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</si>
  <si>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</si>
  <si>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</si>
  <si>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</si>
  <si>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</si>
  <si>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</si>
  <si>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</si>
  <si>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</si>
  <si>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</si>
  <si>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</si>
  <si>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</si>
  <si>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</si>
  <si>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</si>
  <si>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</si>
  <si>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</si>
  <si>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</si>
  <si>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</si>
  <si>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</si>
  <si>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</si>
  <si>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</si>
  <si>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</si>
  <si>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</si>
  <si>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</si>
  <si>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</si>
  <si>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</si>
  <si>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</si>
  <si>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</si>
  <si>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</si>
  <si>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</si>
  <si>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</si>
  <si>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</si>
  <si>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</si>
  <si>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</si>
  <si>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</si>
  <si>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</si>
  <si>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</si>
  <si>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</si>
  <si>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</si>
  <si>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</si>
  <si>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</si>
  <si>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</si>
  <si>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</si>
  <si>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</si>
  <si>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</si>
  <si>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</si>
  <si>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</si>
  <si>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</si>
  <si>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</si>
  <si>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</si>
  <si>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</si>
  <si>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</si>
  <si>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</si>
  <si>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</si>
  <si>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</si>
  <si>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</si>
  <si>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</si>
  <si>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</si>
  <si>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</si>
  <si>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</si>
  <si>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</si>
  <si>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</si>
  <si>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</si>
  <si>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</si>
  <si>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</si>
  <si>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</si>
  <si>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</si>
  <si>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</si>
  <si>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</si>
  <si>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</si>
  <si>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</si>
  <si>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</si>
  <si>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</si>
  <si>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</si>
  <si>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</si>
  <si>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</si>
  <si>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</si>
  <si>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</si>
  <si>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</si>
  <si>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</si>
  <si>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</si>
  <si>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</si>
  <si>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</si>
  <si>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</si>
  <si>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</si>
  <si>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</si>
  <si>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</si>
  <si>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</si>
  <si>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</si>
  <si>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</si>
  <si>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</si>
  <si>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</si>
  <si>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</si>
  <si>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</si>
  <si>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</si>
  <si>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</si>
  <si>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</si>
  <si>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</si>
  <si>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</si>
  <si>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</si>
  <si>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</si>
  <si>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</si>
  <si>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</si>
  <si>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</si>
  <si>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</si>
  <si>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</si>
  <si>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</si>
  <si>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</si>
  <si>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</si>
  <si>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</si>
  <si>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</si>
  <si>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</si>
  <si>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</si>
  <si>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</si>
  <si>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</si>
  <si>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</si>
  <si>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</si>
  <si>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</si>
  <si>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</si>
  <si>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</si>
  <si>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</si>
  <si>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</si>
  <si>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</si>
  <si>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</si>
  <si>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</si>
  <si>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</si>
  <si>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</si>
  <si>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</si>
  <si>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</si>
  <si>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</si>
  <si>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</si>
  <si>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</si>
  <si>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</si>
  <si>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</si>
  <si>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</si>
  <si>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</si>
  <si>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</si>
  <si>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</si>
  <si>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</si>
  <si>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</si>
  <si>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</si>
  <si>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</si>
  <si>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</si>
  <si>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</si>
  <si>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</si>
  <si>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</si>
  <si>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</si>
  <si>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</si>
  <si>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</si>
  <si>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</si>
  <si>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</si>
  <si>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</si>
  <si>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</si>
  <si>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</si>
  <si>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</si>
  <si>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</si>
  <si>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</si>
  <si>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</si>
  <si>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</si>
  <si>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</si>
  <si>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</si>
  <si>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</si>
  <si>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</si>
  <si>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</si>
  <si>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</si>
  <si>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</si>
  <si>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</si>
  <si>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</si>
  <si>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</si>
  <si>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</si>
  <si>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</si>
  <si>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</si>
  <si>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</si>
  <si>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</si>
  <si>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</si>
  <si>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</si>
  <si>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</si>
  <si>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</si>
  <si>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</si>
  <si>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</si>
  <si>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</si>
  <si>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</si>
  <si>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</si>
  <si>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</si>
  <si>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</si>
  <si>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</si>
  <si>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</si>
  <si>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</si>
  <si>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</si>
  <si>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</si>
  <si>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</si>
  <si>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</si>
  <si>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</si>
  <si>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</si>
  <si>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</si>
  <si>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</si>
  <si>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</si>
  <si>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</si>
  <si>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</si>
  <si>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</si>
  <si>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</si>
  <si>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</si>
  <si>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</si>
  <si>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</si>
  <si>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</si>
  <si>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</si>
  <si>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</si>
  <si>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</si>
  <si>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</si>
  <si>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</si>
  <si>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</si>
  <si>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</si>
  <si>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</si>
  <si>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</si>
  <si>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</si>
  <si>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</si>
  <si>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</si>
  <si>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</si>
  <si>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</si>
  <si>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</si>
  <si>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</si>
  <si>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</si>
  <si>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</si>
  <si>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</si>
  <si>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</si>
  <si>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</si>
  <si>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</si>
  <si>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</si>
  <si>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</si>
  <si>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</si>
  <si>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</si>
  <si>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</si>
  <si>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</si>
  <si>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</si>
  <si>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</si>
  <si>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</si>
  <si>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</si>
  <si>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</si>
  <si>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</si>
  <si>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</si>
  <si>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</si>
  <si>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</si>
  <si>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</si>
  <si>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</si>
  <si>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</si>
  <si>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</si>
  <si>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</si>
  <si>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</si>
  <si>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</si>
  <si>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</si>
  <si>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</si>
  <si>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</si>
  <si>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</si>
  <si>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</si>
  <si>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</si>
  <si>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</si>
  <si>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</si>
  <si>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</si>
  <si>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</si>
  <si>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</si>
  <si>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</si>
  <si>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</si>
  <si>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</si>
  <si>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</si>
  <si>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</si>
  <si>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</si>
  <si>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</si>
  <si>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</si>
  <si>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</si>
  <si>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</si>
  <si>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</si>
  <si>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</si>
  <si>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</si>
  <si>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</si>
  <si>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</si>
  <si>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</si>
  <si>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</si>
  <si>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</si>
  <si>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</si>
  <si>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</si>
  <si>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</si>
  <si>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</si>
  <si>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</si>
  <si>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</si>
  <si>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</si>
  <si>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</si>
  <si>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</si>
  <si>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</si>
  <si>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</si>
  <si>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</si>
  <si>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</si>
  <si>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</si>
  <si>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</si>
  <si>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</si>
  <si>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</si>
  <si>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</si>
  <si>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</si>
  <si>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</si>
  <si>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</si>
  <si>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</si>
  <si>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</si>
  <si>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</si>
  <si>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</si>
  <si>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</si>
  <si>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</si>
  <si>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</si>
  <si>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</si>
  <si>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</si>
  <si>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</si>
  <si>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</si>
  <si>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</si>
  <si>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</si>
  <si>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</si>
  <si>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</si>
  <si>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</si>
  <si>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</si>
  <si>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</si>
  <si>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</si>
  <si>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</si>
  <si>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</si>
  <si>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</si>
  <si>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</si>
  <si>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</si>
  <si>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</si>
  <si>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</si>
  <si>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</si>
  <si>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</si>
  <si>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</si>
  <si>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</si>
  <si>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</si>
  <si>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</si>
  <si>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</si>
  <si>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</si>
  <si>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</si>
  <si>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</si>
  <si>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</si>
  <si>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</si>
  <si>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</si>
  <si>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</si>
  <si>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</si>
  <si>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</si>
  <si>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</si>
  <si>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</si>
  <si>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</si>
  <si>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</si>
  <si>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</si>
  <si>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</si>
  <si>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</si>
  <si>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</si>
  <si>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</si>
  <si>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</si>
  <si>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</si>
  <si>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</si>
  <si>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</si>
  <si>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</si>
  <si>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</si>
  <si>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</si>
  <si>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</si>
  <si>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</si>
  <si>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</si>
  <si>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</si>
  <si>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</si>
  <si>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</si>
  <si>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</si>
  <si>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</si>
  <si>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</si>
  <si>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</si>
  <si>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</si>
  <si>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</si>
  <si>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</si>
  <si>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</si>
  <si>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</si>
  <si>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</si>
  <si>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</si>
  <si>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</si>
  <si>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</si>
  <si>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</si>
  <si>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</si>
  <si>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</si>
  <si>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</si>
  <si>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</si>
  <si>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</si>
  <si>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</si>
  <si>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</si>
  <si>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</si>
  <si>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</si>
  <si>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</si>
  <si>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</si>
  <si>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</si>
  <si>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</si>
  <si>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</si>
  <si>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</si>
  <si>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</si>
  <si>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</si>
  <si>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</si>
  <si>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</si>
  <si>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</si>
  <si>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</si>
  <si>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</si>
  <si>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</si>
  <si>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</si>
  <si>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</si>
  <si>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</si>
  <si>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</si>
  <si>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</si>
  <si>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</si>
  <si>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</si>
  <si>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</si>
  <si>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</si>
  <si>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</si>
  <si>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</si>
  <si>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</si>
  <si>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</si>
  <si>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</si>
  <si>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</si>
  <si>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</si>
  <si>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</si>
  <si>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</si>
  <si>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</si>
  <si>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</si>
  <si>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</si>
  <si>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</si>
  <si>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</si>
  <si>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</si>
  <si>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</si>
  <si>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</si>
  <si>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</si>
  <si>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</si>
  <si>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</si>
  <si>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</si>
  <si>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</si>
  <si>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</si>
  <si>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</si>
  <si>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</si>
  <si>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</si>
  <si>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</si>
  <si>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</si>
  <si>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</si>
  <si>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</si>
  <si>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</si>
  <si>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</si>
  <si>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</si>
  <si>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</si>
  <si>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</si>
  <si>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</si>
  <si>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</si>
  <si>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</si>
  <si>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</si>
  <si>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</si>
  <si>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</si>
  <si>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</si>
  <si>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</si>
  <si>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</si>
  <si>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</si>
  <si>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</si>
  <si>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</si>
  <si>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</si>
  <si>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</si>
  <si>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</si>
  <si>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</si>
  <si>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</si>
  <si>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</si>
  <si>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</si>
  <si>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</si>
  <si>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</si>
  <si>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</si>
  <si>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</si>
  <si>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</si>
  <si>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</si>
  <si>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</si>
  <si>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</si>
  <si>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</si>
  <si>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</si>
  <si>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</si>
  <si>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</si>
  <si>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</si>
  <si>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</si>
  <si>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</si>
  <si>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</si>
  <si>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</si>
  <si>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</si>
  <si>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</si>
  <si>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</si>
  <si>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</si>
  <si>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</si>
  <si>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</si>
  <si>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</si>
  <si>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</si>
  <si>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</si>
  <si>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</si>
  <si>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</si>
  <si>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</si>
  <si>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</si>
  <si>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</si>
  <si>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</si>
  <si>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</si>
  <si>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</si>
  <si>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</si>
  <si>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</si>
  <si>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</si>
  <si>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</si>
  <si>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</si>
  <si>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</si>
  <si>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</si>
  <si>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</si>
  <si>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</si>
  <si>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</si>
  <si>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</si>
  <si>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</si>
  <si>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</si>
  <si>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</si>
  <si>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</si>
  <si>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</si>
  <si>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</si>
  <si>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</si>
  <si>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</si>
  <si>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</si>
  <si>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</si>
  <si>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</si>
  <si>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</si>
  <si>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</si>
  <si>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</si>
  <si>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</si>
  <si>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</si>
  <si>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</si>
  <si>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</si>
  <si>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</si>
  <si>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</si>
  <si>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</si>
  <si>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</si>
  <si>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</si>
  <si>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</si>
  <si>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</si>
  <si>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</si>
  <si>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</si>
  <si>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</si>
  <si>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</si>
  <si>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</si>
  <si>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</si>
  <si>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</si>
  <si>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</si>
  <si>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</si>
  <si>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</si>
  <si>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</si>
  <si>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</si>
  <si>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</si>
  <si>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</si>
  <si>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</si>
  <si>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</si>
  <si>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</si>
  <si>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</si>
  <si>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</si>
  <si>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</si>
  <si>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</si>
  <si>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</si>
  <si>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</si>
  <si>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</si>
  <si>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</si>
  <si>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</si>
  <si>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</si>
  <si>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</si>
  <si>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</si>
  <si>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</si>
  <si>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</si>
  <si>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</si>
  <si>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</si>
  <si>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</si>
  <si>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</si>
  <si>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</si>
  <si>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</si>
  <si>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</si>
  <si>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</si>
  <si>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</si>
  <si>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</si>
  <si>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</si>
  <si>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</si>
  <si>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</si>
  <si>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</si>
  <si>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</si>
  <si>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</si>
  <si>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</si>
  <si>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</si>
  <si>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</si>
  <si>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</si>
  <si>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</si>
  <si>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</si>
  <si>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</si>
  <si>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</si>
  <si>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</si>
  <si>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</si>
  <si>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</si>
  <si>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</si>
  <si>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</si>
  <si>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</si>
  <si>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</si>
  <si>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</si>
  <si>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</si>
  <si>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</si>
  <si>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</si>
  <si>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</si>
  <si>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</si>
  <si>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</si>
  <si>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</si>
  <si>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</si>
  <si>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</si>
  <si>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</si>
  <si>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</si>
  <si>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</si>
  <si>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</si>
  <si>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</si>
  <si>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</si>
  <si>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</si>
  <si>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</si>
  <si>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</si>
  <si>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</si>
  <si>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</si>
  <si>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</si>
  <si>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</si>
  <si>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</si>
  <si>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</si>
  <si>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</si>
  <si>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</si>
  <si>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</si>
  <si>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</si>
  <si>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</si>
  <si>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</si>
  <si>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</si>
  <si>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</si>
  <si>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</si>
  <si>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</si>
  <si>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</si>
  <si>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</si>
  <si>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</si>
  <si>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</si>
  <si>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</si>
  <si>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</si>
  <si>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</si>
  <si>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</si>
  <si>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</si>
  <si>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</si>
  <si>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</si>
  <si>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</si>
  <si>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</si>
  <si>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</si>
  <si>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</si>
  <si>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</si>
  <si>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</si>
  <si>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</si>
  <si>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</si>
  <si>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</si>
  <si>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</si>
  <si>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</si>
  <si>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</si>
  <si>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</si>
  <si>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</si>
  <si>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</si>
  <si>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</si>
  <si>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</si>
  <si>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</si>
  <si>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</si>
  <si>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</si>
  <si>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</si>
  <si>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</si>
  <si>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</si>
  <si>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</si>
  <si>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</si>
  <si>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</si>
  <si>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</si>
  <si>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</si>
  <si>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</si>
  <si>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</si>
  <si>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</si>
  <si>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</si>
  <si>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</si>
  <si>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</si>
  <si>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</si>
  <si>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</si>
  <si>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</si>
  <si>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</si>
  <si>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</si>
  <si>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</si>
  <si>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</si>
  <si>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</si>
  <si>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</si>
  <si>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</si>
  <si>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</si>
  <si>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</si>
  <si>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</si>
  <si>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</si>
  <si>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</si>
  <si>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</si>
  <si>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</si>
  <si>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</si>
  <si>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</si>
  <si>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</si>
  <si>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</si>
  <si>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</si>
  <si>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</si>
  <si>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</si>
  <si>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</si>
  <si>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</si>
  <si>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</si>
  <si>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</si>
  <si>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</si>
  <si>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</si>
  <si>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</si>
  <si>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</si>
  <si>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</si>
  <si>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</si>
  <si>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</si>
  <si>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</si>
  <si>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</si>
  <si>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</si>
  <si>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</si>
  <si>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</si>
  <si>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</si>
  <si>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</si>
  <si>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</si>
  <si>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</si>
  <si>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</si>
  <si>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</si>
  <si>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</si>
  <si>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</si>
  <si>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</si>
  <si>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</si>
  <si>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</si>
  <si>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</si>
  <si>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</si>
  <si>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</si>
  <si>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</si>
  <si>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</si>
  <si>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</si>
  <si>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</si>
  <si>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</si>
  <si>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</si>
  <si>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</si>
  <si>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</si>
  <si>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</si>
  <si>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</si>
  <si>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</si>
  <si>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</si>
  <si>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</si>
  <si>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</si>
  <si>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</si>
  <si>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</si>
  <si>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</si>
  <si>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</si>
  <si>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</si>
  <si>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</si>
  <si>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</si>
  <si>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</si>
  <si>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</si>
  <si>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</si>
  <si>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</si>
  <si>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</si>
  <si>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</si>
  <si>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</si>
  <si>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</si>
  <si>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</si>
  <si>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</si>
  <si>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</si>
  <si>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</si>
  <si>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</si>
  <si>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</si>
  <si>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</si>
  <si>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</si>
  <si>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</si>
  <si>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</si>
  <si>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</si>
  <si>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</si>
  <si>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</si>
  <si>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</si>
  <si>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</si>
  <si>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</si>
  <si>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</si>
  <si>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</si>
  <si>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</si>
  <si>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</si>
  <si>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</si>
  <si>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</si>
  <si>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</si>
  <si>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</si>
  <si>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</si>
  <si>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</si>
  <si>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</si>
  <si>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</si>
  <si>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</si>
  <si>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</si>
  <si>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</si>
  <si>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</si>
  <si>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</si>
  <si>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</si>
  <si>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</si>
  <si>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</si>
  <si>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</si>
  <si>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</si>
  <si>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</si>
  <si>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</si>
  <si>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</si>
  <si>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</si>
  <si>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</si>
  <si>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</si>
  <si>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</si>
  <si>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</si>
  <si>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</si>
  <si>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</si>
  <si>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</si>
  <si>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</si>
  <si>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</si>
  <si>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</si>
  <si>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</si>
  <si>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</si>
  <si>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</si>
  <si>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</si>
  <si>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</si>
  <si>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</si>
  <si>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</si>
  <si>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</si>
  <si>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</si>
  <si>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</si>
  <si>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</si>
  <si>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</si>
  <si>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</si>
  <si>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</si>
  <si>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</si>
  <si>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</si>
  <si>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</si>
  <si>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</si>
  <si>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</si>
  <si>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</si>
  <si>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</si>
  <si>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</si>
  <si>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</si>
  <si>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</si>
  <si>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</si>
  <si>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</si>
  <si>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</si>
  <si>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</si>
  <si>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</si>
  <si>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</si>
  <si>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</si>
  <si>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</si>
  <si>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</si>
  <si>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</si>
  <si>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</si>
  <si>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</si>
  <si>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</si>
  <si>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</si>
  <si>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</si>
  <si>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</si>
  <si>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</si>
  <si>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</si>
  <si>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</si>
  <si>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</si>
  <si>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</si>
  <si>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</si>
  <si>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</si>
  <si>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</si>
  <si>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</si>
  <si>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</si>
  <si>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</si>
  <si>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</si>
  <si>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</si>
  <si>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</si>
  <si>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</si>
  <si>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</si>
  <si>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</si>
  <si>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</si>
  <si>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</si>
  <si>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</si>
  <si>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</si>
  <si>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</si>
  <si>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</si>
  <si>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</si>
  <si>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</si>
  <si>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</si>
  <si>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</si>
  <si>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</si>
  <si>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</si>
  <si>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</si>
  <si>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</si>
  <si>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</si>
  <si>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</si>
  <si>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</si>
  <si>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</si>
  <si>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</si>
  <si>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</si>
  <si>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</si>
  <si>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</si>
  <si>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</si>
  <si>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</si>
  <si>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</si>
  <si>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</si>
  <si>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</si>
  <si>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</si>
  <si>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</si>
  <si>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</si>
  <si>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</si>
  <si>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</si>
  <si>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</si>
  <si>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</si>
  <si>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</si>
  <si>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</si>
  <si>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</si>
  <si>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</si>
  <si>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</si>
  <si>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</si>
  <si>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</si>
  <si>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</si>
  <si>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</si>
  <si>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</si>
  <si>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</si>
  <si>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</si>
  <si>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</si>
  <si>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</si>
  <si>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</si>
  <si>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</si>
  <si>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</si>
  <si>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</si>
  <si>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</si>
  <si>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</si>
  <si>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</si>
  <si>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</si>
  <si>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</si>
  <si>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</si>
  <si>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</si>
  <si>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</si>
  <si>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</si>
  <si>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</si>
  <si>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</si>
  <si>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</si>
  <si>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</si>
  <si>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</si>
  <si>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</si>
  <si>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</si>
  <si>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</si>
  <si>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</si>
  <si>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</si>
  <si>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</si>
  <si>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</si>
  <si>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</si>
  <si>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</si>
  <si>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</si>
  <si>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</si>
  <si>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</si>
  <si>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</si>
  <si>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</si>
  <si>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</si>
  <si>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</si>
  <si>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</si>
  <si>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</si>
  <si>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</si>
  <si>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</si>
  <si>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</si>
  <si>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</si>
  <si>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</si>
  <si>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</si>
  <si>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</si>
  <si>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</si>
  <si>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</si>
  <si>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</si>
  <si>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</si>
  <si>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</si>
  <si>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</si>
  <si>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</si>
  <si>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</si>
  <si>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</si>
  <si>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</si>
  <si>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</si>
  <si>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</si>
  <si>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</si>
  <si>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</si>
  <si>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</si>
  <si>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</si>
  <si>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</si>
  <si>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</si>
  <si>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</si>
  <si>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</si>
  <si>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</si>
  <si>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</si>
  <si>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</si>
  <si>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</si>
  <si>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</si>
  <si>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</si>
  <si>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</si>
  <si>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</si>
  <si>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</si>
  <si>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</si>
  <si>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</si>
  <si>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</si>
  <si>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</si>
  <si>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</si>
  <si>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</si>
  <si>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</si>
  <si>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</si>
  <si>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</si>
  <si>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</si>
  <si>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</si>
  <si>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</si>
  <si>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</si>
  <si>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</si>
  <si>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</si>
  <si>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</si>
  <si>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</si>
  <si>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</si>
  <si>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</si>
  <si>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</si>
  <si>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</si>
  <si>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</si>
  <si>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</si>
  <si>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</si>
  <si>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</si>
  <si>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</si>
  <si>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</si>
  <si>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</si>
  <si>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</si>
  <si>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</si>
  <si>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</si>
  <si>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</si>
  <si>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</si>
  <si>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</si>
  <si>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</si>
  <si>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</si>
  <si>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</si>
  <si>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</si>
  <si>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</si>
  <si>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</si>
  <si>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</si>
  <si>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</si>
  <si>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</si>
  <si>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</si>
  <si>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</si>
  <si>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</si>
  <si>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</si>
  <si>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</si>
  <si>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</si>
  <si>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</si>
  <si>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</si>
  <si>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</si>
  <si>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</si>
  <si>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</si>
  <si>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</si>
  <si>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</si>
  <si>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</si>
  <si>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</si>
  <si>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</si>
  <si>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</si>
  <si>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</si>
  <si>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</si>
  <si>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</si>
  <si>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</si>
  <si>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</si>
  <si>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</si>
  <si>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</si>
  <si>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</si>
  <si>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</si>
  <si>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</si>
  <si>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</si>
  <si>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</si>
  <si>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</si>
  <si>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</si>
  <si>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</si>
  <si>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</si>
  <si>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</si>
  <si>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</si>
  <si>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</si>
  <si>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</si>
  <si>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</si>
  <si>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</si>
  <si>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</si>
  <si>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</si>
  <si>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</si>
  <si>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</si>
  <si>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</si>
  <si>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</si>
  <si>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</si>
  <si>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</si>
  <si>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</si>
  <si>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</si>
  <si>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</si>
  <si>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</si>
  <si>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</si>
  <si>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</si>
  <si>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</si>
  <si>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</si>
  <si>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</si>
  <si>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</si>
  <si>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</si>
  <si>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</si>
  <si>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</si>
  <si>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</si>
  <si>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</si>
  <si>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</si>
  <si>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</si>
  <si>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</si>
  <si>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</si>
  <si>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</si>
  <si>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</si>
  <si>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</si>
  <si>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</si>
  <si>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</si>
  <si>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</si>
  <si>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</si>
  <si>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</si>
  <si>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</si>
  <si>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</si>
  <si>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</si>
  <si>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</si>
  <si>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</si>
  <si>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</si>
  <si>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</si>
  <si>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</si>
  <si>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</si>
  <si>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</si>
  <si>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</si>
  <si>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</si>
  <si>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</si>
  <si>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</si>
  <si>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</si>
  <si>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</si>
  <si>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</si>
  <si>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</si>
  <si>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</si>
  <si>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</si>
  <si>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</si>
  <si>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</si>
  <si>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</si>
  <si>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</si>
  <si>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</si>
  <si>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</si>
  <si>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</si>
  <si>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</si>
  <si>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</si>
  <si>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</si>
  <si>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</si>
  <si>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</si>
  <si>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</si>
  <si>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</si>
  <si>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</si>
  <si>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</si>
  <si>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</si>
  <si>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</si>
  <si>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</si>
  <si>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</si>
  <si>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</si>
  <si>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</si>
  <si>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</si>
  <si>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</si>
  <si>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</si>
  <si>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</si>
  <si>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</si>
  <si>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</si>
  <si>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</si>
  <si>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</si>
  <si>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</si>
  <si>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</si>
  <si>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</si>
  <si>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</si>
  <si>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</si>
  <si>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</si>
  <si>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</si>
  <si>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</si>
  <si>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</si>
  <si>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</si>
  <si>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</si>
  <si>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</si>
  <si>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</si>
  <si>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</si>
  <si>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</si>
  <si>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</si>
  <si>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</si>
  <si>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</si>
  <si>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</si>
  <si>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</si>
  <si>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</si>
  <si>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</si>
  <si>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</si>
  <si>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</si>
  <si>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</si>
  <si>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</si>
  <si>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</si>
  <si>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</si>
  <si>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</si>
  <si>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</si>
  <si>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</si>
  <si>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</si>
  <si>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</si>
  <si>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</si>
  <si>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</si>
  <si>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</si>
  <si>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</si>
  <si>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</si>
  <si>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</si>
  <si>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</si>
  <si>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</si>
  <si>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</si>
  <si>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</si>
  <si>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</si>
  <si>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</si>
  <si>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</si>
  <si>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</si>
  <si>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</si>
  <si>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</si>
  <si>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</si>
  <si>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</si>
  <si>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</si>
  <si>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</si>
  <si>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</si>
  <si>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</si>
  <si>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</si>
  <si>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</si>
  <si>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</si>
  <si>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</si>
  <si>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</si>
  <si>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</si>
  <si>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</si>
  <si>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</si>
  <si>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</si>
  <si>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</si>
  <si>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</si>
  <si>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</si>
  <si>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</si>
  <si>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</si>
  <si>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</si>
  <si>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</si>
  <si>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</si>
  <si>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</si>
  <si>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</si>
  <si>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</si>
  <si>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</si>
  <si>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</si>
  <si>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</si>
  <si>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</si>
  <si>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</si>
  <si>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</si>
  <si>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</si>
  <si>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</si>
  <si>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</si>
  <si>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</si>
  <si>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</si>
  <si>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</si>
  <si>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</si>
  <si>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</si>
  <si>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</si>
  <si>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</si>
  <si>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</si>
  <si>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</si>
  <si>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</si>
  <si>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</si>
  <si>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</si>
  <si>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</si>
  <si>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</si>
  <si>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</si>
  <si>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</si>
  <si>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</si>
  <si>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</si>
  <si>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</si>
  <si>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</si>
  <si>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</si>
  <si>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</si>
  <si>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</si>
  <si>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</si>
  <si>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</si>
  <si>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</si>
  <si>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</si>
  <si>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</si>
  <si>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</si>
  <si>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</si>
  <si>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</si>
  <si>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</si>
  <si>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</si>
  <si>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</si>
  <si>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</si>
  <si>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</si>
  <si>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</si>
  <si>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</si>
  <si>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</si>
  <si>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</si>
  <si>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</si>
  <si>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</si>
  <si>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</si>
  <si>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</si>
  <si>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</si>
  <si>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</si>
  <si>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</si>
  <si>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</si>
  <si>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</si>
  <si>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</si>
  <si>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</si>
  <si>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</si>
  <si>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</si>
  <si>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</si>
  <si>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</si>
  <si>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</si>
  <si>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</si>
  <si>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</si>
  <si>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</si>
  <si>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</si>
  <si>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</si>
  <si>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</si>
  <si>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</si>
  <si>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</si>
  <si>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</si>
  <si>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</si>
  <si>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</si>
  <si>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</si>
  <si>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</si>
  <si>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</si>
  <si>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</si>
  <si>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</si>
  <si>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</si>
  <si>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</si>
  <si>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</si>
  <si>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</si>
  <si>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</si>
  <si>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</si>
  <si>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</si>
  <si>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</si>
  <si>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</si>
  <si>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</si>
  <si>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</si>
  <si>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</si>
  <si>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</si>
  <si>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</si>
  <si>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</si>
  <si>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</si>
  <si>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</si>
  <si>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</si>
  <si>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</si>
  <si>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</si>
  <si>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</si>
  <si>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</si>
  <si>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</si>
  <si>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</si>
  <si>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</si>
  <si>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</si>
  <si>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</si>
  <si>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</si>
  <si>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</si>
  <si>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</si>
  <si>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</si>
  <si>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</si>
  <si>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</si>
  <si>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</si>
  <si>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</si>
  <si>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</si>
  <si>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</si>
  <si>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</si>
  <si>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</si>
  <si>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</si>
  <si>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</si>
  <si>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</si>
  <si>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</si>
  <si>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</si>
  <si>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</si>
  <si>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</si>
  <si>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</si>
  <si>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</si>
  <si>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</si>
  <si>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</si>
  <si>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</si>
  <si>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</si>
  <si>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</si>
  <si>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</si>
  <si>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</si>
  <si>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</si>
  <si>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</si>
  <si>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</si>
  <si>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</si>
  <si>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</si>
  <si>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</si>
  <si>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</si>
  <si>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</si>
  <si>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</si>
  <si>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</si>
  <si>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</si>
  <si>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</si>
  <si>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</si>
  <si>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</si>
  <si>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</si>
  <si>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</si>
  <si>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</si>
  <si>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</si>
  <si>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</si>
  <si>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</si>
  <si>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</si>
  <si>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</si>
  <si>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</si>
  <si>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</si>
  <si>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</si>
  <si>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</si>
  <si>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</si>
  <si>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</si>
  <si>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</si>
  <si>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</si>
  <si>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</si>
  <si>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</si>
  <si>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</si>
  <si>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</si>
  <si>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</si>
  <si>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</si>
  <si>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</si>
  <si>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</si>
  <si>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</si>
  <si>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</si>
  <si>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</si>
  <si>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</si>
  <si>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</si>
  <si>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</si>
  <si>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</si>
  <si>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</si>
  <si>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</si>
  <si>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</si>
  <si>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</si>
  <si>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</si>
  <si>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</si>
  <si>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</si>
  <si>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</si>
  <si>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</si>
  <si>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</si>
  <si>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</si>
  <si>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</si>
  <si>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</si>
  <si>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</si>
  <si>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</si>
  <si>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</si>
  <si>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</si>
  <si>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</si>
  <si>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</si>
  <si>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</si>
  <si>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</si>
  <si>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</si>
  <si>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</si>
  <si>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</si>
  <si>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</si>
  <si>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</si>
  <si>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</si>
  <si>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</si>
  <si>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</si>
  <si>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</si>
  <si>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</si>
  <si>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</si>
  <si>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</si>
  <si>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</si>
  <si>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</si>
  <si>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</si>
  <si>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</si>
  <si>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</si>
  <si>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</si>
  <si>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</si>
  <si>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</si>
  <si>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</si>
  <si>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</si>
  <si>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</si>
  <si>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</si>
  <si>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</si>
  <si>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</si>
  <si>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</si>
  <si>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</si>
  <si>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</si>
  <si>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</si>
  <si>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</si>
  <si>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</si>
  <si>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</si>
  <si>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</si>
  <si>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</si>
  <si>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</si>
  <si>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</si>
  <si>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</si>
  <si>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</si>
  <si>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</si>
  <si>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</si>
  <si>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</si>
  <si>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</si>
  <si>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</si>
  <si>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</si>
  <si>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</si>
  <si>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</si>
  <si>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</si>
  <si>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</si>
  <si>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</si>
  <si>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</si>
  <si>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</si>
  <si>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</si>
  <si>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</si>
  <si>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</si>
  <si>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</si>
  <si>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</si>
  <si>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</si>
  <si>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</si>
  <si>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</si>
  <si>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</si>
  <si>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</si>
  <si>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</si>
  <si>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</si>
  <si>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</si>
  <si>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</si>
  <si>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</si>
  <si>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</si>
  <si>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</si>
  <si>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</si>
  <si>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</si>
  <si>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</si>
  <si>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</si>
  <si>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</si>
  <si>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</si>
  <si>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</si>
  <si>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</si>
  <si>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</si>
  <si>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</si>
  <si>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</si>
  <si>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</si>
  <si>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</si>
  <si>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</si>
  <si>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</si>
  <si>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</si>
  <si>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</si>
  <si>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</si>
  <si>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</si>
  <si>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</si>
  <si>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</si>
  <si>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</si>
  <si>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</si>
  <si>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</si>
  <si>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</si>
  <si>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</si>
  <si>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</si>
  <si>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</si>
  <si>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</si>
  <si>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</si>
  <si>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</si>
  <si>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</si>
  <si>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</si>
  <si>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</si>
  <si>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</si>
  <si>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</si>
  <si>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</si>
  <si>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</si>
  <si>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</si>
  <si>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</si>
  <si>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</si>
  <si>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</si>
  <si>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</si>
  <si>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</si>
  <si>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</si>
  <si>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</si>
  <si>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</si>
  <si>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</si>
  <si>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</si>
  <si>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</si>
  <si>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</si>
  <si>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</si>
  <si>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</si>
  <si>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</si>
  <si>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</si>
  <si>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</si>
  <si>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</si>
  <si>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</si>
  <si>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</si>
  <si>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</si>
  <si>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</si>
  <si>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</si>
  <si>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</si>
  <si>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</si>
  <si>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</si>
  <si>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</si>
  <si>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</si>
  <si>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</si>
  <si>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</si>
  <si>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</si>
  <si>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</si>
  <si>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</si>
  <si>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</si>
  <si>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</si>
  <si>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</si>
  <si>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</si>
  <si>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</si>
  <si>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</si>
  <si>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</si>
  <si>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</si>
  <si>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</si>
  <si>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</si>
  <si>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</si>
  <si>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</si>
  <si>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</si>
  <si>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</si>
  <si>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</si>
  <si>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</si>
  <si>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</si>
  <si>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</si>
  <si>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</si>
  <si>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</si>
  <si>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</si>
  <si>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</si>
  <si>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</si>
  <si>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</si>
  <si>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</si>
  <si>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</si>
  <si>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</si>
  <si>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</si>
  <si>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</si>
  <si>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</si>
  <si>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</si>
  <si>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</si>
  <si>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</si>
  <si>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</si>
  <si>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</si>
  <si>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</si>
  <si>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</si>
  <si>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</si>
  <si>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</si>
  <si>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</si>
  <si>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</si>
  <si>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</si>
  <si>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</si>
  <si>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</si>
  <si>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</si>
  <si>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</si>
  <si>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</si>
  <si>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</si>
  <si>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</si>
  <si>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</si>
  <si>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</si>
  <si>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</si>
  <si>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</si>
  <si>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</si>
  <si>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</si>
  <si>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</si>
  <si>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</si>
  <si>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</si>
  <si>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</si>
  <si>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</si>
  <si>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</si>
  <si>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</si>
  <si>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</si>
  <si>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</si>
  <si>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</si>
  <si>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</si>
  <si>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</si>
  <si>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</si>
  <si>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</si>
  <si>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</si>
  <si>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</si>
  <si>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</si>
  <si>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</si>
  <si>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</si>
  <si>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</si>
  <si>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</si>
  <si>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</si>
  <si>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</si>
  <si>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</si>
  <si>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</si>
  <si>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</si>
  <si>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</si>
  <si>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</si>
  <si>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</si>
  <si>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</si>
  <si>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</si>
  <si>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</si>
  <si>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</si>
  <si>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</si>
  <si>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</si>
  <si>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</si>
  <si>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</si>
  <si>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</si>
  <si>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</si>
  <si>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</si>
  <si>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</si>
  <si>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</si>
  <si>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</si>
  <si>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</si>
  <si>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</si>
  <si>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</si>
  <si>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</si>
  <si>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</si>
  <si>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</si>
  <si>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</si>
  <si>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</si>
  <si>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</si>
  <si>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</si>
  <si>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</si>
  <si>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</si>
  <si>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</si>
  <si>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</si>
  <si>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</si>
  <si>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</si>
  <si>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</si>
  <si>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</si>
  <si>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</si>
  <si>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</si>
  <si>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</si>
  <si>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</si>
  <si>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</si>
  <si>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</si>
  <si>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</si>
  <si>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</si>
  <si>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</si>
  <si>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</si>
  <si>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</si>
  <si>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</si>
  <si>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</si>
  <si>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</si>
  <si>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</si>
  <si>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</si>
  <si>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</si>
  <si>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</si>
  <si>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</si>
  <si>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</si>
  <si>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</si>
  <si>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</si>
  <si>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</si>
  <si>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</si>
  <si>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</si>
  <si>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</si>
  <si>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</si>
  <si>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</si>
  <si>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</si>
  <si>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</si>
  <si>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</si>
  <si>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</si>
  <si>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</si>
  <si>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</si>
  <si>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</si>
  <si>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</si>
  <si>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</si>
  <si>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</si>
  <si>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</si>
  <si>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</si>
  <si>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</si>
  <si>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</si>
  <si>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</si>
  <si>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</si>
  <si>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</si>
  <si>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</si>
  <si>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</si>
  <si>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</si>
  <si>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</si>
  <si>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</si>
  <si>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</si>
  <si>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</si>
  <si>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</si>
  <si>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</si>
  <si>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</si>
  <si>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</si>
  <si>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</si>
  <si>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</si>
  <si>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</si>
  <si>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</si>
  <si>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</si>
  <si>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</si>
  <si>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</si>
  <si>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</si>
  <si>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</si>
  <si>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</si>
  <si>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</si>
  <si>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</si>
  <si>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</si>
  <si>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</si>
  <si>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</si>
  <si>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</si>
  <si>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</si>
  <si>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</si>
  <si>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</si>
  <si>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</si>
  <si>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</si>
  <si>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</si>
  <si>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</si>
  <si>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</si>
  <si>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</si>
  <si>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</si>
  <si>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</si>
  <si>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</si>
  <si>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</si>
  <si>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</si>
  <si>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</si>
  <si>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</si>
  <si>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</si>
  <si>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</si>
  <si>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</si>
  <si>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</si>
  <si>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</si>
  <si>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</si>
  <si>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</si>
  <si>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</si>
  <si>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</si>
  <si>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</si>
  <si>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</si>
  <si>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</si>
  <si>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</si>
  <si>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</si>
  <si>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</si>
  <si>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</si>
  <si>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</si>
  <si>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</si>
  <si>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</si>
  <si>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</si>
  <si>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</si>
  <si>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</si>
  <si>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</si>
  <si>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</si>
  <si>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</si>
  <si>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</si>
  <si>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</si>
  <si>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</si>
  <si>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</si>
  <si>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</si>
  <si>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</si>
  <si>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</si>
  <si>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</si>
  <si>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</si>
  <si>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</si>
  <si>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</si>
  <si>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</si>
  <si>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</si>
  <si>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</si>
  <si>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</si>
  <si>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</si>
  <si>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</si>
  <si>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</si>
  <si>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</si>
  <si>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</si>
  <si>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</si>
  <si>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</si>
  <si>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</si>
  <si>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</si>
  <si>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</si>
  <si>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</si>
  <si>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</si>
  <si>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</si>
  <si>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</si>
  <si>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</si>
  <si>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</si>
  <si>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</si>
  <si>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</si>
  <si>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</si>
  <si>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</si>
  <si>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</si>
  <si>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</si>
  <si>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</si>
  <si>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</si>
  <si>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</si>
  <si>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</si>
  <si>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</si>
  <si>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</si>
  <si>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</si>
  <si>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</si>
  <si>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</si>
  <si>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</si>
  <si>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</si>
  <si>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</si>
  <si>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</si>
  <si>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</si>
  <si>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</si>
  <si>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</si>
  <si>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</si>
  <si>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</si>
  <si>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</si>
  <si>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</si>
  <si>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</si>
  <si>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</si>
  <si>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</si>
  <si>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</si>
  <si>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</si>
  <si>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</si>
  <si>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</si>
  <si>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</si>
  <si>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</si>
  <si>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</si>
  <si>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</si>
  <si>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</si>
  <si>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</si>
  <si>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</si>
  <si>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</si>
  <si>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</si>
  <si>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</si>
  <si>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</si>
  <si>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</si>
  <si>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</si>
  <si>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</si>
  <si>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</si>
  <si>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</si>
  <si>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</si>
  <si>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</si>
  <si>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</si>
  <si>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</si>
  <si>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</si>
  <si>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</si>
  <si>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</si>
  <si>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</si>
  <si>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</si>
  <si>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</si>
  <si>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</si>
  <si>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</si>
  <si>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</si>
  <si>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</si>
  <si>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</si>
  <si>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</si>
  <si>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</si>
  <si>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</si>
  <si>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</si>
  <si>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</si>
  <si>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</si>
  <si>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</si>
  <si>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</si>
  <si>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</si>
  <si>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</si>
  <si>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</si>
  <si>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</si>
  <si>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</si>
  <si>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</si>
  <si>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</si>
  <si>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</si>
  <si>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</si>
  <si>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</si>
  <si>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</si>
  <si>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</si>
  <si>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</si>
  <si>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</si>
  <si>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</si>
  <si>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</si>
  <si>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</si>
  <si>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</si>
  <si>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</si>
  <si>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</si>
  <si>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</si>
  <si>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</si>
  <si>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</si>
  <si>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</si>
  <si>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</si>
  <si>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</si>
  <si>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</si>
  <si>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</si>
  <si>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</si>
  <si>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</si>
  <si>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</si>
  <si>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</si>
  <si>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</si>
  <si>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</si>
  <si>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</si>
  <si>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</si>
  <si>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</si>
  <si>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</si>
  <si>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</si>
  <si>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</si>
  <si>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</si>
  <si>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</si>
  <si>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</si>
  <si>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</si>
  <si>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</si>
  <si>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</si>
  <si>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</si>
  <si>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</si>
  <si>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</si>
  <si>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</si>
  <si>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</si>
  <si>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</si>
  <si>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</si>
  <si>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</si>
  <si>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</si>
  <si>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</si>
  <si>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</si>
  <si>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</si>
  <si>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</si>
  <si>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</si>
  <si>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</si>
  <si>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</si>
  <si>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</si>
  <si>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</si>
  <si>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</si>
  <si>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</si>
  <si>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</si>
  <si>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</si>
  <si>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</si>
  <si>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</si>
  <si>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</si>
  <si>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</si>
  <si>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</si>
  <si>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</si>
  <si>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</si>
  <si>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</si>
  <si>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</si>
  <si>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</si>
  <si>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</si>
  <si>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</si>
  <si>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</si>
  <si>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</si>
  <si>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</si>
  <si>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</si>
  <si>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</si>
  <si>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</si>
  <si>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</si>
  <si>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</si>
  <si>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</si>
  <si>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</si>
  <si>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</si>
  <si>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</si>
  <si>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</si>
  <si>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</si>
  <si>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</si>
  <si>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</si>
  <si>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</si>
  <si>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</si>
  <si>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</si>
  <si>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</si>
  <si>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</si>
  <si>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</si>
  <si>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</si>
  <si>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</si>
  <si>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</si>
  <si>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</si>
  <si>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</si>
  <si>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</si>
  <si>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</si>
  <si>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</si>
  <si>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</si>
  <si>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</si>
  <si>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</si>
  <si>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</si>
  <si>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</si>
  <si>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</si>
  <si>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</si>
  <si>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</si>
  <si>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</si>
  <si>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</si>
  <si>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</si>
  <si>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</si>
  <si>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</si>
  <si>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</si>
  <si>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</si>
  <si>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</si>
  <si>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</si>
  <si>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</si>
  <si>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</si>
  <si>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</si>
  <si>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</si>
  <si>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</si>
  <si>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</si>
  <si>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</si>
  <si>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</si>
  <si>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</si>
  <si>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</si>
  <si>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</si>
  <si>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</si>
  <si>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</si>
  <si>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</si>
  <si>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</si>
  <si>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</si>
  <si>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</si>
  <si>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</si>
  <si>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</si>
  <si>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</si>
  <si>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</si>
  <si>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</si>
  <si>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</si>
  <si>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</si>
  <si>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</si>
  <si>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</si>
  <si>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</si>
  <si>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</si>
  <si>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</si>
  <si>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</si>
  <si>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</si>
  <si>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</si>
  <si>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</si>
  <si>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</si>
  <si>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</si>
  <si>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</si>
  <si>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</si>
  <si>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</si>
  <si>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</si>
  <si>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</si>
  <si>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</si>
  <si>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</si>
  <si>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</si>
  <si>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</si>
  <si>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</si>
  <si>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</si>
  <si>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</si>
  <si>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</si>
  <si>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</si>
  <si>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</si>
  <si>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</si>
  <si>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</si>
  <si>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</si>
  <si>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</si>
  <si>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</si>
  <si>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</si>
  <si>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</si>
  <si>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</si>
  <si>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</si>
  <si>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</si>
  <si>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</si>
  <si>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</si>
  <si>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</si>
  <si>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</si>
  <si>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</si>
  <si>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</si>
  <si>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</si>
  <si>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</si>
  <si>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</si>
  <si>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</si>
  <si>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</si>
  <si>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</si>
  <si>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</si>
  <si>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</si>
  <si>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</si>
  <si>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</si>
  <si>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</si>
  <si>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</si>
  <si>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</si>
  <si>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</si>
  <si>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</si>
  <si>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</si>
  <si>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</si>
  <si>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</si>
  <si>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</si>
  <si>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</si>
  <si>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</si>
  <si>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</si>
  <si>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</si>
  <si>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</si>
  <si>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</si>
  <si>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</si>
  <si>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</si>
  <si>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</si>
  <si>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</si>
  <si>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</si>
  <si>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</si>
  <si>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</si>
  <si>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</si>
  <si>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</si>
  <si>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</si>
  <si>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</si>
  <si>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</si>
  <si>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</si>
  <si>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</si>
  <si>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</si>
  <si>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</si>
  <si>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</si>
  <si>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</si>
  <si>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</si>
  <si>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</si>
  <si>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</si>
  <si>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</si>
  <si>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</si>
  <si>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</si>
  <si>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</si>
  <si>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</si>
  <si>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</si>
  <si>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</si>
  <si>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</si>
  <si>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</si>
  <si>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</si>
  <si>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</si>
  <si>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</si>
  <si>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</si>
  <si>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</si>
  <si>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</si>
  <si>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</si>
  <si>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</si>
  <si>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</si>
  <si>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</si>
  <si>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</si>
  <si>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</si>
  <si>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</si>
  <si>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</si>
  <si>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</si>
  <si>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</si>
  <si>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</si>
  <si>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</si>
  <si>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</si>
  <si>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</si>
  <si>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</si>
  <si>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</si>
  <si>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</si>
  <si>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</si>
  <si>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</si>
  <si>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</si>
  <si>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</si>
  <si>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</si>
  <si>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</si>
  <si>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</si>
  <si>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</si>
  <si>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</si>
  <si>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</si>
  <si>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</si>
  <si>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</si>
  <si>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</si>
  <si>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</si>
  <si>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</si>
  <si>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</si>
  <si>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</si>
  <si>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</si>
  <si>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</si>
  <si>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</si>
  <si>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</si>
  <si>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</si>
  <si>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</si>
  <si>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</si>
  <si>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</si>
  <si>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</si>
  <si>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</si>
  <si>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</si>
  <si>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</si>
  <si>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</si>
  <si>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</si>
  <si>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</si>
  <si>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</si>
  <si>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</si>
  <si>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</si>
  <si>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</si>
  <si>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</si>
  <si>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</si>
  <si>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</si>
  <si>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</si>
  <si>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</si>
  <si>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</si>
  <si>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</si>
  <si>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</si>
  <si>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</si>
  <si>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</si>
  <si>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</si>
  <si>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</si>
  <si>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</si>
  <si>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</si>
  <si>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</si>
  <si>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</si>
  <si>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</si>
  <si>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</si>
  <si>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</si>
  <si>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</si>
  <si>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</si>
  <si>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</si>
  <si>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</si>
  <si>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</si>
  <si>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</si>
  <si>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</si>
  <si>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</si>
  <si>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</si>
  <si>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</si>
  <si>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</si>
  <si>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</si>
  <si>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</si>
  <si>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</si>
  <si>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</si>
  <si>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</si>
  <si>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</si>
  <si>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</si>
  <si>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</si>
  <si>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</si>
  <si>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</si>
  <si>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</si>
  <si>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</si>
  <si>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</si>
  <si>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</si>
  <si>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</si>
  <si>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</si>
  <si>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</si>
  <si>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</si>
  <si>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</si>
  <si>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</si>
  <si>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</si>
  <si>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</si>
  <si>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</si>
  <si>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</si>
  <si>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</si>
  <si>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</si>
  <si>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</si>
  <si>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</si>
  <si>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</si>
  <si>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</si>
  <si>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</si>
  <si>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</si>
  <si>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</si>
  <si>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</si>
  <si>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</si>
  <si>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</si>
  <si>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</si>
  <si>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</si>
  <si>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</si>
  <si>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</si>
  <si>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</si>
  <si>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</si>
  <si>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</si>
  <si>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</si>
  <si>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</si>
  <si>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</si>
  <si>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</si>
  <si>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</si>
  <si>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</si>
  <si>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</si>
  <si>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</si>
  <si>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</si>
  <si>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</si>
  <si>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</si>
  <si>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</si>
  <si>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</si>
  <si>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</si>
  <si>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</si>
  <si>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</si>
  <si>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</si>
  <si>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</si>
  <si>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</si>
  <si>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</si>
  <si>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</si>
  <si>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</si>
  <si>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</si>
  <si>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</si>
  <si>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</si>
  <si>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</si>
  <si>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</si>
  <si>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</si>
  <si>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</si>
  <si>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</si>
  <si>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</si>
  <si>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</si>
  <si>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</si>
  <si>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</si>
  <si>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</si>
  <si>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</si>
  <si>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</si>
  <si>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</si>
  <si>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</si>
  <si>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</si>
  <si>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</si>
  <si>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</si>
  <si>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</si>
  <si>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</si>
  <si>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</si>
  <si>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</si>
  <si>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</si>
  <si>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</si>
  <si>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</si>
  <si>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</si>
  <si>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</si>
  <si>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</si>
  <si>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</si>
  <si>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</si>
  <si>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</si>
  <si>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</si>
  <si>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</si>
  <si>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</si>
  <si>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</si>
  <si>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</si>
  <si>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</si>
  <si>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</si>
  <si>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</si>
  <si>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</si>
  <si>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</si>
  <si>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</si>
  <si>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</si>
  <si>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</si>
  <si>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</si>
  <si>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</si>
  <si>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</si>
  <si>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</si>
  <si>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</si>
  <si>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</si>
  <si>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</si>
  <si>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</si>
  <si>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</si>
  <si>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</si>
  <si>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</si>
  <si>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</si>
  <si>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</si>
  <si>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</si>
  <si>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</si>
  <si>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</si>
  <si>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</si>
  <si>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</si>
  <si>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</si>
  <si>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</si>
  <si>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</si>
  <si>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</si>
  <si>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</si>
  <si>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</si>
  <si>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</si>
  <si>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</si>
  <si>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</si>
  <si>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</si>
  <si>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</si>
  <si>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</si>
  <si>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</si>
  <si>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</si>
  <si>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</si>
  <si>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</si>
  <si>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</si>
  <si>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</si>
  <si>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</si>
  <si>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</si>
  <si>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</si>
  <si>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</si>
  <si>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</si>
  <si>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</si>
  <si>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</si>
  <si>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</si>
  <si>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</si>
  <si>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</si>
  <si>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</si>
  <si>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</si>
  <si>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</si>
  <si>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</si>
  <si>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</si>
  <si>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</si>
  <si>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</si>
  <si>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</si>
  <si>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</si>
  <si>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</si>
  <si>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</si>
  <si>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</si>
  <si>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</si>
  <si>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</si>
  <si>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</si>
  <si>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</si>
  <si>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</si>
  <si>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</si>
  <si>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</si>
  <si>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</si>
  <si>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</si>
  <si>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</si>
  <si>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</si>
  <si>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</si>
  <si>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</si>
  <si>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</si>
  <si>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</si>
  <si>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</si>
  <si>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</si>
  <si>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</si>
  <si>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</si>
  <si>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</si>
  <si>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</si>
  <si>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</si>
  <si>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</si>
  <si>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</si>
  <si>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</si>
  <si>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</si>
  <si>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</si>
  <si>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</si>
  <si>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</si>
  <si>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</si>
  <si>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</si>
  <si>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</si>
  <si>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</si>
  <si>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</si>
  <si>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</si>
  <si>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</si>
  <si>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</si>
  <si>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</si>
  <si>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</si>
  <si>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</si>
  <si>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</si>
  <si>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</si>
  <si>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</si>
  <si>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</si>
  <si>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</si>
  <si>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</si>
  <si>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</si>
  <si>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</si>
  <si>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</si>
  <si>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</si>
  <si>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</si>
  <si>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</si>
  <si>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</si>
  <si>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</si>
  <si>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</si>
  <si>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</si>
  <si>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</si>
  <si>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</si>
  <si>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</si>
  <si>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</si>
  <si>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</si>
  <si>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</si>
  <si>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</si>
  <si>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</si>
  <si>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</si>
  <si>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</si>
  <si>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</si>
  <si>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</si>
  <si>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</si>
  <si>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</si>
  <si>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</si>
  <si>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</si>
  <si>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</si>
  <si>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</si>
  <si>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</si>
  <si>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</si>
  <si>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</si>
  <si>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</si>
  <si>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</si>
  <si>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</si>
  <si>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</si>
  <si>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</si>
  <si>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</si>
  <si>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</si>
  <si>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</si>
  <si>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</si>
  <si>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</si>
  <si>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</si>
  <si>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</si>
  <si>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</si>
  <si>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</si>
  <si>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</si>
  <si>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</si>
  <si>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</si>
  <si>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</si>
  <si>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</si>
  <si>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</si>
  <si>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</si>
  <si>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</si>
  <si>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</si>
  <si>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</si>
  <si>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</si>
  <si>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</si>
  <si>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</si>
  <si>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</si>
  <si>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</si>
  <si>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</si>
  <si>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</si>
  <si>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</si>
  <si>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</si>
  <si>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</si>
  <si>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</si>
  <si>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</si>
  <si>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</si>
  <si>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</si>
  <si>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</si>
  <si>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</si>
  <si>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</si>
  <si>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</si>
  <si>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</si>
  <si>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</si>
  <si>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</si>
  <si>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</si>
  <si>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</si>
  <si>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</si>
  <si>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</si>
  <si>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</si>
  <si>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</si>
  <si>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</si>
  <si>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</si>
  <si>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</si>
  <si>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</si>
  <si>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</si>
  <si>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</si>
  <si>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</si>
  <si>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</si>
  <si>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</si>
  <si>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</si>
  <si>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</si>
  <si>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</si>
  <si>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</si>
  <si>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</si>
  <si>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</si>
  <si>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</si>
  <si>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</si>
  <si>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</si>
  <si>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</si>
  <si>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</si>
  <si>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</si>
  <si>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</si>
  <si>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</si>
  <si>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</si>
  <si>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</si>
  <si>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</si>
  <si>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</si>
  <si>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</si>
  <si>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</si>
  <si>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</si>
  <si>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</si>
  <si>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</si>
  <si>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</si>
  <si>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</si>
  <si>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</si>
  <si>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</si>
  <si>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</si>
  <si>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</si>
  <si>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</si>
  <si>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</si>
  <si>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</si>
  <si>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</si>
  <si>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</si>
  <si>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</si>
  <si>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</si>
  <si>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</si>
  <si>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</si>
  <si>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</si>
  <si>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</si>
  <si>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</si>
  <si>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</si>
  <si>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</si>
  <si>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</si>
  <si>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</si>
  <si>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</si>
  <si>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</si>
  <si>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</si>
  <si>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</si>
  <si>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</si>
  <si>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</si>
  <si>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</si>
  <si>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</si>
  <si>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</si>
  <si>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</si>
  <si>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</si>
  <si>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</si>
  <si>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</si>
  <si>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</si>
  <si>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</si>
  <si>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</si>
  <si>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</si>
  <si>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</si>
  <si>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</si>
  <si>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</si>
  <si>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</si>
  <si>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</si>
  <si>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</si>
  <si>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</si>
  <si>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</si>
  <si>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</si>
  <si>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</si>
  <si>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</si>
  <si>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</si>
  <si>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</si>
  <si>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</si>
  <si>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</si>
  <si>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</si>
  <si>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</si>
  <si>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</si>
  <si>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</si>
  <si>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</si>
  <si>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</si>
  <si>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</si>
  <si>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</si>
  <si>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</si>
  <si>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</si>
  <si>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</si>
  <si>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</si>
  <si>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</si>
  <si>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</si>
  <si>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</si>
  <si>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</si>
  <si>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</si>
  <si>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</si>
  <si>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</si>
  <si>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</si>
  <si>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</si>
  <si>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</si>
  <si>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</si>
  <si>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</si>
  <si>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</si>
  <si>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</si>
  <si>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</si>
  <si>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</si>
  <si>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</si>
  <si>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</si>
  <si>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</si>
  <si>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</si>
  <si>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</si>
  <si>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</si>
  <si>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</si>
  <si>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</si>
  <si>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</si>
  <si>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</si>
  <si>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</si>
  <si>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</si>
  <si>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</si>
  <si>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</si>
  <si>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</si>
  <si>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</si>
  <si>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</si>
  <si>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</si>
  <si>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</si>
  <si>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</si>
  <si>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</si>
  <si>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</si>
  <si>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</si>
  <si>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</si>
  <si>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</si>
  <si>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</si>
  <si>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</si>
  <si>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</si>
  <si>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</si>
  <si>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</si>
  <si>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</si>
  <si>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</si>
  <si>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</si>
  <si>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</si>
  <si>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</si>
  <si>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</si>
  <si>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</si>
  <si>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</si>
  <si>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</si>
  <si>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</si>
  <si>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</si>
  <si>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</si>
  <si>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</si>
  <si>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</si>
  <si>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</si>
  <si>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</si>
  <si>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</si>
  <si>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</si>
  <si>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</si>
  <si>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</si>
  <si>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</si>
  <si>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</si>
  <si>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</si>
  <si>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</si>
  <si>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</si>
  <si>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</si>
  <si>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</si>
  <si>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</si>
  <si>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</si>
  <si>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</si>
  <si>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</si>
  <si>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</si>
  <si>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</si>
  <si>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</si>
  <si>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</si>
  <si>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</si>
  <si>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</si>
  <si>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</si>
  <si>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</si>
  <si>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</si>
  <si>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</si>
  <si>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</si>
  <si>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</si>
  <si>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</si>
  <si>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</si>
  <si>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</si>
  <si>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</si>
  <si>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</si>
  <si>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</si>
  <si>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</si>
  <si>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</si>
  <si>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</si>
  <si>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</si>
  <si>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</si>
  <si>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</si>
  <si>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</si>
  <si>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</si>
  <si>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</si>
  <si>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</si>
  <si>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</si>
  <si>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</si>
  <si>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</si>
  <si>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</si>
  <si>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</si>
  <si>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</si>
  <si>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</si>
  <si>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</si>
  <si>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</si>
  <si>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</si>
  <si>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</si>
  <si>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</si>
  <si>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</si>
  <si>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</si>
  <si>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</si>
  <si>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</si>
  <si>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</si>
  <si>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</si>
  <si>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</si>
  <si>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</si>
  <si>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</si>
  <si>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</si>
  <si>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</si>
  <si>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</si>
  <si>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</si>
  <si>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</si>
  <si>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</si>
  <si>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</si>
  <si>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</si>
  <si>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</si>
  <si>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</si>
  <si>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</si>
  <si>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</si>
  <si>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</si>
  <si>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</si>
  <si>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</si>
  <si>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</si>
  <si>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</si>
  <si>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</si>
  <si>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</si>
  <si>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</si>
  <si>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</si>
  <si>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</si>
  <si>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</si>
  <si>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</si>
  <si>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</si>
  <si>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</si>
  <si>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</si>
  <si>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</si>
  <si>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</si>
  <si>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</si>
  <si>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</si>
  <si>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</si>
  <si>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</si>
  <si>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</si>
  <si>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</si>
  <si>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</si>
  <si>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</si>
  <si>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</si>
  <si>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</si>
  <si>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</si>
  <si>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</si>
  <si>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</si>
  <si>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</si>
  <si>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</si>
  <si>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</si>
  <si>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</si>
  <si>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</si>
  <si>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</si>
  <si>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</si>
  <si>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</si>
  <si>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</si>
  <si>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</si>
  <si>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</si>
  <si>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</si>
  <si>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</si>
  <si>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</si>
  <si>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</si>
  <si>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</si>
  <si>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</si>
  <si>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</si>
  <si>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</si>
  <si>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</si>
  <si>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</si>
  <si>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</si>
  <si>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</si>
  <si>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</si>
  <si>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</si>
  <si>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</si>
  <si>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</si>
  <si>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</si>
  <si>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</si>
  <si>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</si>
  <si>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</si>
  <si>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</si>
  <si>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</si>
  <si>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</si>
  <si>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</si>
  <si>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</si>
  <si>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</si>
  <si>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</si>
  <si>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</si>
  <si>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</si>
  <si>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</si>
  <si>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</si>
  <si>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</si>
  <si>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</si>
  <si>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</si>
  <si>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</si>
  <si>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</si>
  <si>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</si>
  <si>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</si>
  <si>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</si>
  <si>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</si>
  <si>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</si>
  <si>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</si>
  <si>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</si>
  <si>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</si>
  <si>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</si>
  <si>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</si>
  <si>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</si>
  <si>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</si>
  <si>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</si>
  <si>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</si>
  <si>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</si>
  <si>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</si>
  <si>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</si>
  <si>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</si>
  <si>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</si>
  <si>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</si>
  <si>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</si>
  <si>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</si>
  <si>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</si>
  <si>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</si>
  <si>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</si>
  <si>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</si>
  <si>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</si>
  <si>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</si>
  <si>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</si>
  <si>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</si>
  <si>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</si>
  <si>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</si>
  <si>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</si>
  <si>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</si>
  <si>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</si>
  <si>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</si>
  <si>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</si>
  <si>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</si>
  <si>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</si>
  <si>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</si>
  <si>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</si>
  <si>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</si>
  <si>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</si>
  <si>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</si>
  <si>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</si>
  <si>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</si>
  <si>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</si>
  <si>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</si>
  <si>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</si>
  <si>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</si>
  <si>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</si>
  <si>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</si>
  <si>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</si>
  <si>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</si>
  <si>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</si>
  <si>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</si>
  <si>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</si>
  <si>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</si>
  <si>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</si>
  <si>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</si>
  <si>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</si>
  <si>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</si>
  <si>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</si>
  <si>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</si>
  <si>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</si>
  <si>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</si>
  <si>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</si>
  <si>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</si>
  <si>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</si>
  <si>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</si>
  <si>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</si>
  <si>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</si>
  <si>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</si>
  <si>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</si>
  <si>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</si>
  <si>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</si>
  <si>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</si>
  <si>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</si>
  <si>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</si>
  <si>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</si>
  <si>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</si>
  <si>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</si>
  <si>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</si>
  <si>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</si>
  <si>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</si>
  <si>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</si>
  <si>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</si>
  <si>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</si>
  <si>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</si>
  <si>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</si>
  <si>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</si>
  <si>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</si>
  <si>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</si>
  <si>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</si>
  <si>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</si>
  <si>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</si>
  <si>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</si>
  <si>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</si>
  <si>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</si>
  <si>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</si>
  <si>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</si>
  <si>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</si>
  <si>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</si>
  <si>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</si>
  <si>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</si>
  <si>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</si>
  <si>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</si>
  <si>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</si>
  <si>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</si>
  <si>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</si>
  <si>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</si>
  <si>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</si>
  <si>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</si>
  <si>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</si>
  <si>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</si>
  <si>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</si>
  <si>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</si>
  <si>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</si>
  <si>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</si>
  <si>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</si>
  <si>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</si>
  <si>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</si>
  <si>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</si>
  <si>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</si>
  <si>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</si>
  <si>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</si>
  <si>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</si>
  <si>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</si>
  <si>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</si>
  <si>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</si>
  <si>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</si>
  <si>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</si>
  <si>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</si>
  <si>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</si>
  <si>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</si>
  <si>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</si>
  <si>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</si>
  <si>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</si>
  <si>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</si>
  <si>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</si>
  <si>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</si>
  <si>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</si>
  <si>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</si>
  <si>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</si>
  <si>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</si>
  <si>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</si>
  <si>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</si>
  <si>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</si>
  <si>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</si>
  <si>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</si>
  <si>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</si>
  <si>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</si>
  <si>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</si>
  <si>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</si>
  <si>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</si>
  <si>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</si>
  <si>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</si>
  <si>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</si>
  <si>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</si>
  <si>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</si>
  <si>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</si>
  <si>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</si>
  <si>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</si>
  <si>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</si>
  <si>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</si>
  <si>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</si>
  <si>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</si>
  <si>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</si>
  <si>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</si>
  <si>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</si>
  <si>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</si>
  <si>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</si>
  <si>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</si>
  <si>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</si>
  <si>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</si>
  <si>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</si>
  <si>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</si>
  <si>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</si>
  <si>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</si>
  <si>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</si>
  <si>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</si>
  <si>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</si>
  <si>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</si>
  <si>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</si>
  <si>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</si>
  <si>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</si>
  <si>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</si>
  <si>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</si>
  <si>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</si>
  <si>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</si>
  <si>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</si>
  <si>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</si>
  <si>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</si>
  <si>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</si>
  <si>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</si>
  <si>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</si>
  <si>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</si>
  <si>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</si>
  <si>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</si>
  <si>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</si>
  <si>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</si>
  <si>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</si>
  <si>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</si>
  <si>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</si>
  <si>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</si>
  <si>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</si>
  <si>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</si>
  <si>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</si>
  <si>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</si>
  <si>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</si>
  <si>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</si>
  <si>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</si>
  <si>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</si>
  <si>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</si>
  <si>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</si>
  <si>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</si>
  <si>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</si>
  <si>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</si>
  <si>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</si>
  <si>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</si>
  <si>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</si>
  <si>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</si>
  <si>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</si>
  <si>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</si>
  <si>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</si>
  <si>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</si>
  <si>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</si>
  <si>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</si>
  <si>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</si>
  <si>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</si>
  <si>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</si>
  <si>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</si>
  <si>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</si>
  <si>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</si>
  <si>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</si>
  <si>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</si>
  <si>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</si>
  <si>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</si>
  <si>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</si>
  <si>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</si>
  <si>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</si>
  <si>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</si>
  <si>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</si>
  <si>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</si>
  <si>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</si>
  <si>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</si>
  <si>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</si>
  <si>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</si>
  <si>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</si>
  <si>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</si>
  <si>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</si>
  <si>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</si>
  <si>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</si>
  <si>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</si>
  <si>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</si>
  <si>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</si>
  <si>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</si>
  <si>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</si>
  <si>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</si>
  <si>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</si>
  <si>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</si>
  <si>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</si>
  <si>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</si>
  <si>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</si>
  <si>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</si>
  <si>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</si>
  <si>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</si>
  <si>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</si>
  <si>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</si>
  <si>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</si>
  <si>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</si>
  <si>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</si>
  <si>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</si>
  <si>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</si>
  <si>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</si>
  <si>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</si>
  <si>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</si>
  <si>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</si>
  <si>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</si>
  <si>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</si>
  <si>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</si>
  <si>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</si>
  <si>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</si>
  <si>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</si>
  <si>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</si>
  <si>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</si>
  <si>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</si>
  <si>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</si>
  <si>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</si>
  <si>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</si>
  <si>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</si>
  <si>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</si>
  <si>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</si>
  <si>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</si>
  <si>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</si>
  <si>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</si>
  <si>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</si>
  <si>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</si>
  <si>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</si>
  <si>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</si>
  <si>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</si>
  <si>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</si>
  <si>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</si>
  <si>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</si>
  <si>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</si>
  <si>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</si>
  <si>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</si>
  <si>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</si>
  <si>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</si>
  <si>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</si>
  <si>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</si>
  <si>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</si>
  <si>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</si>
  <si>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</si>
  <si>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</si>
  <si>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</si>
  <si>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</si>
  <si>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</si>
  <si>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</si>
  <si>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</si>
  <si>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</si>
  <si>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</si>
  <si>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</si>
  <si>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</si>
  <si>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</si>
  <si>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</si>
  <si>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</si>
  <si>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</si>
  <si>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</si>
  <si>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</si>
  <si>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</si>
  <si>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</si>
  <si>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</si>
  <si>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</si>
  <si>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</si>
  <si>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</si>
  <si>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</si>
  <si>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</si>
  <si>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</si>
  <si>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</si>
  <si>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</si>
  <si>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</si>
  <si>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</si>
  <si>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</si>
  <si>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</si>
  <si>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</si>
  <si>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</si>
  <si>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</si>
  <si>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</si>
  <si>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</si>
  <si>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</si>
  <si>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</si>
  <si>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</si>
  <si>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</si>
  <si>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</si>
  <si>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</si>
  <si>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</si>
  <si>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</si>
  <si>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</si>
  <si>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</si>
  <si>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</si>
  <si>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</si>
  <si>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</si>
  <si>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</si>
  <si>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</si>
  <si>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</si>
  <si>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</si>
  <si>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</si>
  <si>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</si>
  <si>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</si>
  <si>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</si>
  <si>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</si>
  <si>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</si>
  <si>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</si>
  <si>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</si>
  <si>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</si>
  <si>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</si>
  <si>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</si>
  <si>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</si>
  <si>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</si>
  <si>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</si>
  <si>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</si>
  <si>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</si>
  <si>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</si>
  <si>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</si>
  <si>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</si>
  <si>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</si>
  <si>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</si>
  <si>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</si>
  <si>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</si>
  <si>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</si>
  <si>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</si>
  <si>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</si>
  <si>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</si>
  <si>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</si>
  <si>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</si>
  <si>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</si>
  <si>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</si>
  <si>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</si>
  <si>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</si>
  <si>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</si>
  <si>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</si>
  <si>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</si>
  <si>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</si>
  <si>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</si>
  <si>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</si>
  <si>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</si>
  <si>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</si>
  <si>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</si>
  <si>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</si>
  <si>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</si>
  <si>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</si>
  <si>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</si>
  <si>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</si>
  <si>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</si>
  <si>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</si>
  <si>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</si>
  <si>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</si>
  <si>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</si>
  <si>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</si>
  <si>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</si>
  <si>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</si>
  <si>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</si>
  <si>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</si>
  <si>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</si>
  <si>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</si>
  <si>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</si>
  <si>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</si>
  <si>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</si>
  <si>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</si>
  <si>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</si>
  <si>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</si>
  <si>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</si>
  <si>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</si>
  <si>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</si>
  <si>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</si>
  <si>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</si>
  <si>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</si>
  <si>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</si>
  <si>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</si>
  <si>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</si>
  <si>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</si>
  <si>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</si>
  <si>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</si>
  <si>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</si>
  <si>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</si>
  <si>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</si>
  <si>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</si>
  <si>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</si>
  <si>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</si>
  <si>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</si>
  <si>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</si>
  <si>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</si>
  <si>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</si>
  <si>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</si>
  <si>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</si>
  <si>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</si>
  <si>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</si>
  <si>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</si>
  <si>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</si>
  <si>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</si>
  <si>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</si>
  <si>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</si>
  <si>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</si>
  <si>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</si>
  <si>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</si>
  <si>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</si>
  <si>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</si>
  <si>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</si>
  <si>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</si>
  <si>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</si>
  <si>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</si>
  <si>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</si>
  <si>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</si>
  <si>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</si>
  <si>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</si>
  <si>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</si>
  <si>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</si>
  <si>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</si>
  <si>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</si>
  <si>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</si>
  <si>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</si>
  <si>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</si>
  <si>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</si>
  <si>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</si>
  <si>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</si>
  <si>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</si>
  <si>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</si>
  <si>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</si>
  <si>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</si>
  <si>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</si>
  <si>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</si>
  <si>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</si>
  <si>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</si>
  <si>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</si>
  <si>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</si>
  <si>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</si>
  <si>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</si>
  <si>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</si>
  <si>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</si>
  <si>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</si>
  <si>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</si>
  <si>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</si>
  <si>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</si>
  <si>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</si>
  <si>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</si>
  <si>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</si>
  <si>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</si>
  <si>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</si>
  <si>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</si>
  <si>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</si>
  <si>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</si>
  <si>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</si>
  <si>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</si>
  <si>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</si>
  <si>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</si>
  <si>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</si>
  <si>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</si>
  <si>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</si>
  <si>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</si>
  <si>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</si>
  <si>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</si>
  <si>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</si>
  <si>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</si>
  <si>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</si>
  <si>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</si>
  <si>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</si>
  <si>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</si>
  <si>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</si>
  <si>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</si>
  <si>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</si>
  <si>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</si>
  <si>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</si>
  <si>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</si>
  <si>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</si>
  <si>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</si>
  <si>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</si>
  <si>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</si>
  <si>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</si>
  <si>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</si>
  <si>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</si>
  <si>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</si>
  <si>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</si>
  <si>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</si>
  <si>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</si>
  <si>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</si>
  <si>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</si>
  <si>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</si>
  <si>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</si>
  <si>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</si>
  <si>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</si>
  <si>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</si>
  <si>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</si>
  <si>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</si>
  <si>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</si>
  <si>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</si>
  <si>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</si>
  <si>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</si>
  <si>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</si>
  <si>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</si>
  <si>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</si>
  <si>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</si>
  <si>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</si>
  <si>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</si>
  <si>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</si>
  <si>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</si>
  <si>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</si>
  <si>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</si>
  <si>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</si>
  <si>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</si>
  <si>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</si>
  <si>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</si>
  <si>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</si>
  <si>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</si>
  <si>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</si>
  <si>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</si>
  <si>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</si>
  <si>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</si>
  <si>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</si>
  <si>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</si>
  <si>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</si>
  <si>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</si>
  <si>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</si>
  <si>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</si>
  <si>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</si>
  <si>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</si>
  <si>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</si>
  <si>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</si>
  <si>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</si>
  <si>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</si>
  <si>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</si>
  <si>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</si>
  <si>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</si>
  <si>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</si>
  <si>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</si>
  <si>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</si>
  <si>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</si>
  <si>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</si>
  <si>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</si>
  <si>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</si>
  <si>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</si>
  <si>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</si>
  <si>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</si>
  <si>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</si>
  <si>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</si>
  <si>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</si>
  <si>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</si>
  <si>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</si>
  <si>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</si>
  <si>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</si>
  <si>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</si>
  <si>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</si>
  <si>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</si>
  <si>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</si>
  <si>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</si>
  <si>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</si>
  <si>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</si>
  <si>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</si>
  <si>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</si>
  <si>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</si>
  <si>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</si>
  <si>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</si>
  <si>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</si>
  <si>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</si>
  <si>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</si>
  <si>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</si>
  <si>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</si>
  <si>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</si>
  <si>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</si>
  <si>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</si>
  <si>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</si>
  <si>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</si>
  <si>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</si>
  <si>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</si>
  <si>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</si>
  <si>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</si>
  <si>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</si>
  <si>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</si>
  <si>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</si>
  <si>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</si>
  <si>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</si>
  <si>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</si>
  <si>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</si>
  <si>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</si>
  <si>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</si>
  <si>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</si>
  <si>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</si>
  <si>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</si>
  <si>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</si>
  <si>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</si>
  <si>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</si>
  <si>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</si>
  <si>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</si>
  <si>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</si>
  <si>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</si>
  <si>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</si>
  <si>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</si>
  <si>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</si>
  <si>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</si>
  <si>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</si>
  <si>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</si>
  <si>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</si>
  <si>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</si>
  <si>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</si>
  <si>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</si>
  <si>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</si>
  <si>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</si>
  <si>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</si>
  <si>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</si>
  <si>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</si>
  <si>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</si>
  <si>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</si>
  <si>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</si>
  <si>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</si>
  <si>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</si>
  <si>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</si>
  <si>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</si>
  <si>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</si>
  <si>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</si>
  <si>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</si>
  <si>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</si>
  <si>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</si>
  <si>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</si>
  <si>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</si>
  <si>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</si>
  <si>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</si>
  <si>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</si>
  <si>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</si>
  <si>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</si>
  <si>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</si>
  <si>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</si>
  <si>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</si>
  <si>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</si>
  <si>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</si>
  <si>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</si>
  <si>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</si>
  <si>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</si>
  <si>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</si>
  <si>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</si>
  <si>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</si>
  <si>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</si>
  <si>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</si>
  <si>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</si>
  <si>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</si>
  <si>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</si>
  <si>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</si>
  <si>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</si>
  <si>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</si>
  <si>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</si>
  <si>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</si>
  <si>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</si>
  <si>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</si>
  <si>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</si>
  <si>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</si>
  <si>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</si>
  <si>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</si>
  <si>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</si>
  <si>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</si>
  <si>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</si>
  <si>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</si>
  <si>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</si>
  <si>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</si>
  <si>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</si>
  <si>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</si>
  <si>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</si>
  <si>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</si>
  <si>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</si>
  <si>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</si>
  <si>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</si>
  <si>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</si>
  <si>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</si>
  <si>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</si>
  <si>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</si>
  <si>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</si>
  <si>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</si>
  <si>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</si>
  <si>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</si>
  <si>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</si>
  <si>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</si>
  <si>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</si>
  <si>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</si>
  <si>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</si>
  <si>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</si>
  <si>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</si>
  <si>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</si>
  <si>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</si>
  <si>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</si>
  <si>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</si>
  <si>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</si>
  <si>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</si>
  <si>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</si>
  <si>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</si>
  <si>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</si>
  <si>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</si>
  <si>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</si>
  <si>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</si>
  <si>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</si>
  <si>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</si>
  <si>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</si>
  <si>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</si>
  <si>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</si>
  <si>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</si>
  <si>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</si>
  <si>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</si>
  <si>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</si>
  <si>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</si>
  <si>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</si>
  <si>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</si>
  <si>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</si>
  <si>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</si>
  <si>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</si>
  <si>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</si>
  <si>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</si>
  <si>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</si>
  <si>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</si>
  <si>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</si>
  <si>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</si>
  <si>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</si>
  <si>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</si>
  <si>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</si>
  <si>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</si>
  <si>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</si>
  <si>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</si>
  <si>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</si>
  <si>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</si>
  <si>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</si>
  <si>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</si>
  <si>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</si>
  <si>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</si>
  <si>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</si>
  <si>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</si>
  <si>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</si>
  <si>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</si>
  <si>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</si>
  <si>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</si>
  <si>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</si>
  <si>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</si>
  <si>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</si>
  <si>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</si>
  <si>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</si>
  <si>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</si>
  <si>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</si>
  <si>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</si>
  <si>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</si>
  <si>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</si>
  <si>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</si>
  <si>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</si>
  <si>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</si>
  <si>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</si>
  <si>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</si>
  <si>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</si>
  <si>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</si>
  <si>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</si>
  <si>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</si>
  <si>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</si>
  <si>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</si>
  <si>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</si>
  <si>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</si>
  <si>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</si>
  <si>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</si>
  <si>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</si>
  <si>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</si>
  <si>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</si>
  <si>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</si>
  <si>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</si>
  <si>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</si>
  <si>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</si>
  <si>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</si>
  <si>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</si>
  <si>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</si>
  <si>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</si>
  <si>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</si>
  <si>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</si>
  <si>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</si>
  <si>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</si>
  <si>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</si>
  <si>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</si>
  <si>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</si>
  <si>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</si>
  <si>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</si>
  <si>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</si>
  <si>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</si>
  <si>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</si>
  <si>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</si>
  <si>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</si>
  <si>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</si>
  <si>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</si>
  <si>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</si>
  <si>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</si>
  <si>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</si>
  <si>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</si>
  <si>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</si>
  <si>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</si>
  <si>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</si>
  <si>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</si>
  <si>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</si>
  <si>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</si>
  <si>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</si>
  <si>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</si>
  <si>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</si>
  <si>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</si>
  <si>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</si>
  <si>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</si>
  <si>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</si>
  <si>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</si>
  <si>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</si>
  <si>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</si>
  <si>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</si>
  <si>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</si>
  <si>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</si>
  <si>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</si>
  <si>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</si>
  <si>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</si>
  <si>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</si>
  <si>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</si>
  <si>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</si>
  <si>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</si>
  <si>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</si>
  <si>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</si>
  <si>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</si>
  <si>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</si>
  <si>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</si>
  <si>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</si>
  <si>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</si>
  <si>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</si>
  <si>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</si>
  <si>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</si>
  <si>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</si>
  <si>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</si>
  <si>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</si>
  <si>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</si>
  <si>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</si>
  <si>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</si>
  <si>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</si>
  <si>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</si>
  <si>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</si>
  <si>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</si>
  <si>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</si>
  <si>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</si>
  <si>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</si>
  <si>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</si>
  <si>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</si>
  <si>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</si>
  <si>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</si>
  <si>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</si>
  <si>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</si>
  <si>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</si>
  <si>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</si>
  <si>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</si>
  <si>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</si>
  <si>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</si>
  <si>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</si>
  <si>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</si>
  <si>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</si>
  <si>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</si>
  <si>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</si>
  <si>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</si>
  <si>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</si>
  <si>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</si>
  <si>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</si>
  <si>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</si>
  <si>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</si>
  <si>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</si>
  <si>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</si>
  <si>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</si>
  <si>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</si>
  <si>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</si>
  <si>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</si>
  <si>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</si>
  <si>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</si>
  <si>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</si>
  <si>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</si>
  <si>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</si>
  <si>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</si>
  <si>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</si>
  <si>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</si>
  <si>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</si>
  <si>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</si>
  <si>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</si>
  <si>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</si>
  <si>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</si>
  <si>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</si>
  <si>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</si>
  <si>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</si>
  <si>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</si>
  <si>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</si>
  <si>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</si>
  <si>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</si>
  <si>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</si>
  <si>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</si>
  <si>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</si>
  <si>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</si>
  <si>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</si>
  <si>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</si>
  <si>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</si>
  <si>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</si>
  <si>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</si>
  <si>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</si>
  <si>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</si>
  <si>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</si>
  <si>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</si>
  <si>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</si>
  <si>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</si>
  <si>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</si>
  <si>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</si>
  <si>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</si>
  <si>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</si>
  <si>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</si>
  <si>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</si>
  <si>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</si>
  <si>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</si>
  <si>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</si>
  <si>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</si>
  <si>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</si>
  <si>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</si>
  <si>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</si>
  <si>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</si>
  <si>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</si>
  <si>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</si>
  <si>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</si>
  <si>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</si>
  <si>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</si>
  <si>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</si>
  <si>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</si>
  <si>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</si>
  <si>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</si>
  <si>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</si>
  <si>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</si>
  <si>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</si>
  <si>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</si>
  <si>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</si>
  <si>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</si>
  <si>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</si>
  <si>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</si>
  <si>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</si>
  <si>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</si>
  <si>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</si>
  <si>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</si>
  <si>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</si>
  <si>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</si>
  <si>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</si>
  <si>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</si>
  <si>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</si>
  <si>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</si>
  <si>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</si>
  <si>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</si>
  <si>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</si>
  <si>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</si>
  <si>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</si>
  <si>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</si>
  <si>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</si>
  <si>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</si>
  <si>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</si>
  <si>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</si>
  <si>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</si>
  <si>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</si>
  <si>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</si>
  <si>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</si>
  <si>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</si>
  <si>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</si>
  <si>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</si>
  <si>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</si>
  <si>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</si>
  <si>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</si>
  <si>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</si>
  <si>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</si>
  <si>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</si>
  <si>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</si>
  <si>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</si>
  <si>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</si>
  <si>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</si>
  <si>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</si>
  <si>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</si>
  <si>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</si>
  <si>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</si>
  <si>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</si>
  <si>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</si>
  <si>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</si>
  <si>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</si>
  <si>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</si>
  <si>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</si>
  <si>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</si>
  <si>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</si>
  <si>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</si>
  <si>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</si>
  <si>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</si>
  <si>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</si>
  <si>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</si>
  <si>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</si>
  <si>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</si>
  <si>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</si>
  <si>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</si>
  <si>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</si>
  <si>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</si>
  <si>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</si>
  <si>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</si>
  <si>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</si>
  <si>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</si>
  <si>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</si>
  <si>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</si>
  <si>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</si>
  <si>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</si>
  <si>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</si>
  <si>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</si>
  <si>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</si>
  <si>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</si>
  <si>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</si>
  <si>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</si>
  <si>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</si>
  <si>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</si>
  <si>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</si>
  <si>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</si>
  <si>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</si>
  <si>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</si>
  <si>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</si>
  <si>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</si>
  <si>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</si>
  <si>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</si>
  <si>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</si>
  <si>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</si>
  <si>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</si>
  <si>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</si>
  <si>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</si>
  <si>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</si>
  <si>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</si>
  <si>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</si>
  <si>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</si>
  <si>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</si>
  <si>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</si>
  <si>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</si>
  <si>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</si>
  <si>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</si>
  <si>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</si>
  <si>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</si>
  <si>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</si>
  <si>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</si>
  <si>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</si>
  <si>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</si>
  <si>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</si>
  <si>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</si>
  <si>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</si>
  <si>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</si>
  <si>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</si>
  <si>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</si>
  <si>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</si>
  <si>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</si>
  <si>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</si>
  <si>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</si>
  <si>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</si>
  <si>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</si>
  <si>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</si>
  <si>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</si>
  <si>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</si>
  <si>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</si>
  <si>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</si>
  <si>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</si>
  <si>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</si>
  <si>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</si>
  <si>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</si>
  <si>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</si>
  <si>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</si>
  <si>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</si>
  <si>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</si>
  <si>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</si>
  <si>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</si>
  <si>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</si>
  <si>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</si>
  <si>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</si>
  <si>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</si>
  <si>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</si>
  <si>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</si>
  <si>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</si>
  <si>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</si>
  <si>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</si>
  <si>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</si>
  <si>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</si>
  <si>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</si>
  <si>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</si>
  <si>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</si>
  <si>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</si>
  <si>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</si>
  <si>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</si>
  <si>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</si>
  <si>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</si>
  <si>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</si>
  <si>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</si>
  <si>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</si>
  <si>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</si>
  <si>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</si>
  <si>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</si>
  <si>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</si>
  <si>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</si>
  <si>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</si>
  <si>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</si>
  <si>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</si>
  <si>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</si>
  <si>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</si>
  <si>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</si>
  <si>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</si>
  <si>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</si>
  <si>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</si>
  <si>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</si>
  <si>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</si>
  <si>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</si>
  <si>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</si>
  <si>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</si>
  <si>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</si>
  <si>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</si>
  <si>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</si>
  <si>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</si>
  <si>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</si>
  <si>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</si>
  <si>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</si>
  <si>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</si>
  <si>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</si>
  <si>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</si>
  <si>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</si>
  <si>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</si>
  <si>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</si>
  <si>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</si>
  <si>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</si>
  <si>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</si>
  <si>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</si>
  <si>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</si>
  <si>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</si>
  <si>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</si>
  <si>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</si>
  <si>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</si>
  <si>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</si>
  <si>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</si>
  <si>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</si>
  <si>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</si>
  <si>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</si>
  <si>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</si>
  <si>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</si>
  <si>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</si>
  <si>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</si>
  <si>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</si>
  <si>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</si>
  <si>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</si>
  <si>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</si>
  <si>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</si>
  <si>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</si>
  <si>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</si>
  <si>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</si>
  <si>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</si>
  <si>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</si>
  <si>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</si>
  <si>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</si>
  <si>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</si>
  <si>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</si>
  <si>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</si>
  <si>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</si>
  <si>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</si>
  <si>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</si>
  <si>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</si>
  <si>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</si>
  <si>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</si>
  <si>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</si>
  <si>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</si>
  <si>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</si>
  <si>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</si>
  <si>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</si>
  <si>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</si>
  <si>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</si>
  <si>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</si>
  <si>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</si>
  <si>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</si>
  <si>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</si>
  <si>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</si>
  <si>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</si>
  <si>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</si>
  <si>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</si>
  <si>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</si>
  <si>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</si>
  <si>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</si>
  <si>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</si>
  <si>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</si>
  <si>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</si>
  <si>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</si>
  <si>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</si>
  <si>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</si>
  <si>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</si>
  <si>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</si>
  <si>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</si>
  <si>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</si>
  <si>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</si>
  <si>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</si>
  <si>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</si>
  <si>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</si>
  <si>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</si>
  <si>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</si>
  <si>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</si>
  <si>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</si>
  <si>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</si>
  <si>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</si>
  <si>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</si>
  <si>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</si>
  <si>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</si>
  <si>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</si>
  <si>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</si>
  <si>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</si>
  <si>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</si>
  <si>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</si>
  <si>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</si>
  <si>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</si>
  <si>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</si>
  <si>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</si>
  <si>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</si>
  <si>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</si>
  <si>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</si>
  <si>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</si>
  <si>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</si>
  <si>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</si>
  <si>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</si>
  <si>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</si>
  <si>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</si>
  <si>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</si>
  <si>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</si>
  <si>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</si>
  <si>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</si>
  <si>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</si>
  <si>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</si>
  <si>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</si>
  <si>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</si>
  <si>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</si>
  <si>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</si>
  <si>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</si>
  <si>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</si>
  <si>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</si>
  <si>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</si>
  <si>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</si>
  <si>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</si>
  <si>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</si>
  <si>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</si>
  <si>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</si>
  <si>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</si>
  <si>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</si>
  <si>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</si>
  <si>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</si>
  <si>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</si>
  <si>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</si>
  <si>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</si>
  <si>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</si>
  <si>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</si>
  <si>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</si>
  <si>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</si>
  <si>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</si>
  <si>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</si>
  <si>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</si>
  <si>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</si>
  <si>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</si>
  <si>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</si>
  <si>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</si>
  <si>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</si>
  <si>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</si>
  <si>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</si>
  <si>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</si>
  <si>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</si>
  <si>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</si>
  <si>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</si>
  <si>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</si>
  <si>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</si>
  <si>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</si>
  <si>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</si>
  <si>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</si>
  <si>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</si>
  <si>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</si>
  <si>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</si>
  <si>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</si>
  <si>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</si>
  <si>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</si>
  <si>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</si>
  <si>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</si>
  <si>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</si>
  <si>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</si>
  <si>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</si>
  <si>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</si>
  <si>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</si>
  <si>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</si>
  <si>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</si>
  <si>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</si>
  <si>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</si>
  <si>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</si>
  <si>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</si>
  <si>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</si>
  <si>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</si>
  <si>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</si>
  <si>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</si>
  <si>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</si>
  <si>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</si>
  <si>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</si>
  <si>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</si>
  <si>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</si>
  <si>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</si>
  <si>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</si>
  <si>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</si>
  <si>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</si>
  <si>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</si>
  <si>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</si>
  <si>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</si>
  <si>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</si>
  <si>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</si>
  <si>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</si>
  <si>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</si>
  <si>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</si>
  <si>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</si>
  <si>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</si>
  <si>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</si>
  <si>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</si>
  <si>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</si>
  <si>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</si>
  <si>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</si>
  <si>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</si>
  <si>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</si>
  <si>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</si>
  <si>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</si>
  <si>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</si>
  <si>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</si>
  <si>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</si>
  <si>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</si>
  <si>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</si>
  <si>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</si>
  <si>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</si>
  <si>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</si>
  <si>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</si>
  <si>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</si>
  <si>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</si>
  <si>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</si>
  <si>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</si>
  <si>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</si>
  <si>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</si>
  <si>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</si>
  <si>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</si>
  <si>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</si>
  <si>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</si>
  <si>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</si>
  <si>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</si>
  <si>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</si>
  <si>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</si>
  <si>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</si>
  <si>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</si>
  <si>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</si>
  <si>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</si>
  <si>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</si>
  <si>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</si>
  <si>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</si>
  <si>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</si>
  <si>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</si>
  <si>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</si>
  <si>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</si>
  <si>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</si>
  <si>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</si>
  <si>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</si>
  <si>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</si>
  <si>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</si>
  <si>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</si>
  <si>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</si>
  <si>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</si>
  <si>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</si>
  <si>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</si>
  <si>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</si>
  <si>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</si>
  <si>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</si>
  <si>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</si>
  <si>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</si>
  <si>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</si>
  <si>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</si>
  <si>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</si>
  <si>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</si>
  <si>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</si>
  <si>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</si>
  <si>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</si>
  <si>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</si>
  <si>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</si>
  <si>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</si>
  <si>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</si>
  <si>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</si>
  <si>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</si>
  <si>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</si>
  <si>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</si>
  <si>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</si>
  <si>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</si>
  <si>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</si>
  <si>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</si>
  <si>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</si>
  <si>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</si>
  <si>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</si>
  <si>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</si>
  <si>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</si>
  <si>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</si>
  <si>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</si>
  <si>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</si>
  <si>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</si>
  <si>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</si>
  <si>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</si>
  <si>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</si>
  <si>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</si>
  <si>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</si>
  <si>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</si>
  <si>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</si>
  <si>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</si>
  <si>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</si>
  <si>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</si>
  <si>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</si>
  <si>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</si>
  <si>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</si>
  <si>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</si>
  <si>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</si>
  <si>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</si>
  <si>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</si>
  <si>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</si>
  <si>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</si>
  <si>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</si>
  <si>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</si>
  <si>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</si>
  <si>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</si>
  <si>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</si>
  <si>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</si>
  <si>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</si>
  <si>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</si>
  <si>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</si>
  <si>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</si>
  <si>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</si>
  <si>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</si>
  <si>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</si>
  <si>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</si>
  <si>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</si>
  <si>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</si>
  <si>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</si>
  <si>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</si>
  <si>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</si>
  <si>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</si>
  <si>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</si>
  <si>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</si>
  <si>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</si>
  <si>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</si>
  <si>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</si>
  <si>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</si>
  <si>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</si>
  <si>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</si>
  <si>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</si>
  <si>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</si>
  <si>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</si>
  <si>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</si>
  <si>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</si>
  <si>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</si>
  <si>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</si>
  <si>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</si>
  <si>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</si>
  <si>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</si>
  <si>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</si>
  <si>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</si>
  <si>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</si>
  <si>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</si>
  <si>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</si>
  <si>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</si>
  <si>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</si>
  <si>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</si>
  <si>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</si>
  <si>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</si>
  <si>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</si>
  <si>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</si>
  <si>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</si>
  <si>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</si>
  <si>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</si>
  <si>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</si>
  <si>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</si>
  <si>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</si>
  <si>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</si>
  <si>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</si>
  <si>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</si>
  <si>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</si>
  <si>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</si>
  <si>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</si>
  <si>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</si>
  <si>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</si>
  <si>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</si>
  <si>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</si>
  <si>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</si>
  <si>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</si>
  <si>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</si>
  <si>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</si>
  <si>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</si>
  <si>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</si>
  <si>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</si>
  <si>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</si>
  <si>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</si>
  <si>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</si>
  <si>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</si>
  <si>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</si>
  <si>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</si>
  <si>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</si>
  <si>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</si>
  <si>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</si>
  <si>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</si>
  <si>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</si>
  <si>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</si>
  <si>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</si>
  <si>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</si>
  <si>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</si>
  <si>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</si>
  <si>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</si>
  <si>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</si>
  <si>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</si>
  <si>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</si>
  <si>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</si>
  <si>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</si>
  <si>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</si>
  <si>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</si>
  <si>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</si>
  <si>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</si>
  <si>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</si>
  <si>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</si>
  <si>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</si>
  <si>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</si>
  <si>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</si>
  <si>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</si>
  <si>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</si>
  <si>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</si>
  <si>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</si>
  <si>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</si>
  <si>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</si>
  <si>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</si>
  <si>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</si>
  <si>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</si>
  <si>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</si>
  <si>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</si>
  <si>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</si>
  <si>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</si>
  <si>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</si>
  <si>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</si>
  <si>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</si>
  <si>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</si>
  <si>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</si>
  <si>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</si>
  <si>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</si>
  <si>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</si>
  <si>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</si>
  <si>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</si>
  <si>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</si>
  <si>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</si>
  <si>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</si>
  <si>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</si>
  <si>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</si>
  <si>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</si>
  <si>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</si>
  <si>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</si>
  <si>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</si>
  <si>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</si>
  <si>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</si>
  <si>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</si>
  <si>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</si>
  <si>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</si>
  <si>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</si>
  <si>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</si>
  <si>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</si>
  <si>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</si>
  <si>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</si>
  <si>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</si>
  <si>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</si>
  <si>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</si>
  <si>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</si>
  <si>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</si>
  <si>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</si>
  <si>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</si>
  <si>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</si>
  <si>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</si>
  <si>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</si>
  <si>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</si>
  <si>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</si>
  <si>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</si>
  <si>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</si>
  <si>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</si>
  <si>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</si>
  <si>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</si>
  <si>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</si>
  <si>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</si>
  <si>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</si>
  <si>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</si>
  <si>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</si>
  <si>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</si>
  <si>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</si>
  <si>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</si>
  <si>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</si>
  <si>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</si>
  <si>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</si>
  <si>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</si>
  <si>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</si>
  <si>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</si>
  <si>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</si>
  <si>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</si>
  <si>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</si>
  <si>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</si>
  <si>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</si>
  <si>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</si>
  <si>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</si>
  <si>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</si>
  <si>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</si>
  <si>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</si>
  <si>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</si>
  <si>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</si>
  <si>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</si>
  <si>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</si>
  <si>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</si>
  <si>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</si>
  <si>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</si>
  <si>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</si>
  <si>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</si>
  <si>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</si>
  <si>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</si>
  <si>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</si>
  <si>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</si>
  <si>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</si>
  <si>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</si>
  <si>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</si>
  <si>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</si>
  <si>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</si>
  <si>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</si>
  <si>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</si>
  <si>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</si>
  <si>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</si>
  <si>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</si>
  <si>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</si>
  <si>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</si>
  <si>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</si>
  <si>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</si>
  <si>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</si>
  <si>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</si>
  <si>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</si>
  <si>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</si>
  <si>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</si>
  <si>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</si>
  <si>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</si>
  <si>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</si>
  <si>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</si>
  <si>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</si>
  <si>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</si>
  <si>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</si>
  <si>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</si>
  <si>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</si>
  <si>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</si>
  <si>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</si>
  <si>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</si>
  <si>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</si>
  <si>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</si>
  <si>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</si>
  <si>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</si>
  <si>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</si>
  <si>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</si>
  <si>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</si>
  <si>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</si>
  <si>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</si>
  <si>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</si>
  <si>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</si>
  <si>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</si>
  <si>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</si>
  <si>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</si>
  <si>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</si>
  <si>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</si>
  <si>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</si>
  <si>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</si>
  <si>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</si>
  <si>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</si>
  <si>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</si>
  <si>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</si>
  <si>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</si>
  <si>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</si>
  <si>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</si>
  <si>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</si>
  <si>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</si>
  <si>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</si>
  <si>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</si>
  <si>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</si>
  <si>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</si>
  <si>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</si>
  <si>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</si>
  <si>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</si>
  <si>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</si>
  <si>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</si>
  <si>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</si>
  <si>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</si>
  <si>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</si>
  <si>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</si>
  <si>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</si>
  <si>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</si>
  <si>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</si>
  <si>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</si>
  <si>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</si>
  <si>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</si>
  <si>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</si>
  <si>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</si>
  <si>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</si>
  <si>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</si>
  <si>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</si>
  <si>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</si>
  <si>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</si>
  <si>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</si>
  <si>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</si>
  <si>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</si>
  <si>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</si>
  <si>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</si>
  <si>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</si>
  <si>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</si>
  <si>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</si>
  <si>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</si>
  <si>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</si>
  <si>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</si>
  <si>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</si>
  <si>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</si>
  <si>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</si>
  <si>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</si>
  <si>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</si>
  <si>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</si>
  <si>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</si>
  <si>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</si>
  <si>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</si>
  <si>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</si>
  <si>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</si>
  <si>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</si>
  <si>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</si>
  <si>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</si>
  <si>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</si>
  <si>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</si>
  <si>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</si>
  <si>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</si>
  <si>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</si>
  <si>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</si>
  <si>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</si>
  <si>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</si>
  <si>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</si>
  <si>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</si>
  <si>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</si>
  <si>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</si>
  <si>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</si>
  <si>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</si>
  <si>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</si>
  <si>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</si>
  <si>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</si>
  <si>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</si>
  <si>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</si>
  <si>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</si>
  <si>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</si>
  <si>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</si>
  <si>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</si>
  <si>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</si>
  <si>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</si>
  <si>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</si>
  <si>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</si>
  <si>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</si>
  <si>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</si>
  <si>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</si>
  <si>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</si>
  <si>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</si>
  <si>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</si>
  <si>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</si>
  <si>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</si>
  <si>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</si>
  <si>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</si>
  <si>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</si>
  <si>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</si>
  <si>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</si>
  <si>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</si>
  <si>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</si>
  <si>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</si>
  <si>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</si>
  <si>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</si>
  <si>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</si>
  <si>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</si>
  <si>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</si>
  <si>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</si>
  <si>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</si>
  <si>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</si>
  <si>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</si>
  <si>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</si>
  <si>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</si>
  <si>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</si>
  <si>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</si>
  <si>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</si>
  <si>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</si>
  <si>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</si>
  <si>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</si>
  <si>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</si>
  <si>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</si>
  <si>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</si>
  <si>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</si>
  <si>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</si>
  <si>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</si>
  <si>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</si>
  <si>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</si>
  <si>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</si>
  <si>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</si>
  <si>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</si>
  <si>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</si>
  <si>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</si>
  <si>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</si>
  <si>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</si>
  <si>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</si>
  <si>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</si>
  <si>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</si>
  <si>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</si>
  <si>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</si>
  <si>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</si>
  <si>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</si>
  <si>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</si>
  <si>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</si>
  <si>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</si>
  <si>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</si>
  <si>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</si>
  <si>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</si>
  <si>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</si>
  <si>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</si>
  <si>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</si>
  <si>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</si>
  <si>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</si>
  <si>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</si>
  <si>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</si>
  <si>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</si>
  <si>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</si>
  <si>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</si>
  <si>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</si>
  <si>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</si>
  <si>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</si>
  <si>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</si>
  <si>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</si>
  <si>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</si>
  <si>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</si>
  <si>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</si>
  <si>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</si>
  <si>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</si>
  <si>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</si>
  <si>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</si>
  <si>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</si>
  <si>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</si>
  <si>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</si>
  <si>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</si>
  <si>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</si>
  <si>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</si>
  <si>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</si>
  <si>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</si>
  <si>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</si>
  <si>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</si>
  <si>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</si>
  <si>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</si>
  <si>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</si>
  <si>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</si>
  <si>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</si>
  <si>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</si>
  <si>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</si>
  <si>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</si>
  <si>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</si>
  <si>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</si>
  <si>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</si>
  <si>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</si>
  <si>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</si>
  <si>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</si>
  <si>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</si>
  <si>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</si>
  <si>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</si>
  <si>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</si>
  <si>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</si>
  <si>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</si>
  <si>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</si>
  <si>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</si>
  <si>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</si>
  <si>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</si>
  <si>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</si>
  <si>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</si>
  <si>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</si>
  <si>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</si>
  <si>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</si>
  <si>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</si>
  <si>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</si>
  <si>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</si>
  <si>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</si>
  <si>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</si>
  <si>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</si>
  <si>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</si>
  <si>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</si>
  <si>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</si>
  <si>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</si>
  <si>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</si>
  <si>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</si>
  <si>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</si>
  <si>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</si>
  <si>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</si>
  <si>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</si>
  <si>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</si>
  <si>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</si>
  <si>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</si>
  <si>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</si>
  <si>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</si>
  <si>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</si>
  <si>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</si>
  <si>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</si>
  <si>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</si>
  <si>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</si>
  <si>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</si>
  <si>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</si>
  <si>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</si>
  <si>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</si>
  <si>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</si>
  <si>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</si>
  <si>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</si>
  <si>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</si>
  <si>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</si>
  <si>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</si>
  <si>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</si>
  <si>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</si>
  <si>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</si>
  <si>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</si>
  <si>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</si>
  <si>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</si>
  <si>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</si>
  <si>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</si>
  <si>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</si>
  <si>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</si>
  <si>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</si>
  <si>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</si>
  <si>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</si>
  <si>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</si>
  <si>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</si>
  <si>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</si>
  <si>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</si>
  <si>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</si>
  <si>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</si>
  <si>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</si>
  <si>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</si>
  <si>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</si>
  <si>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</si>
  <si>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</si>
  <si>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</si>
  <si>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</si>
  <si>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</si>
  <si>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</si>
  <si>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</si>
  <si>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</si>
  <si>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</si>
  <si>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</si>
  <si>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</si>
  <si>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</si>
  <si>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</si>
  <si>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</si>
  <si>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</si>
  <si>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</si>
  <si>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</si>
  <si>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</si>
  <si>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</si>
  <si>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</si>
  <si>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</si>
  <si>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</si>
  <si>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</si>
  <si>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</si>
  <si>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</si>
  <si>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</si>
  <si>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</si>
  <si>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</si>
  <si>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</si>
  <si>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</si>
  <si>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</si>
  <si>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</si>
  <si>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</si>
  <si>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</si>
  <si>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</si>
  <si>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</si>
  <si>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</si>
  <si>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</si>
  <si>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</si>
  <si>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</si>
  <si>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</si>
  <si>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</si>
  <si>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</si>
  <si>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</si>
  <si>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</si>
  <si>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</si>
  <si>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</si>
  <si>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</si>
  <si>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</si>
  <si>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</si>
  <si>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</si>
  <si>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</si>
  <si>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</si>
  <si>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</si>
  <si>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</si>
  <si>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</si>
  <si>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</si>
  <si>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</si>
  <si>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</si>
  <si>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</si>
  <si>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</si>
  <si>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</si>
  <si>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</si>
  <si>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</si>
  <si>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</si>
  <si>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</si>
  <si>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</si>
  <si>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</si>
  <si>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</si>
  <si>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</si>
  <si>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</si>
  <si>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</si>
  <si>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</si>
  <si>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</si>
  <si>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</si>
  <si>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</si>
  <si>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</si>
  <si>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</si>
  <si>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</si>
  <si>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</si>
  <si>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</si>
  <si>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</si>
  <si>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</si>
  <si>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</si>
  <si>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</si>
  <si>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</si>
  <si>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</si>
  <si>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</si>
  <si>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</si>
  <si>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</si>
  <si>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</si>
  <si>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</si>
  <si>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</si>
  <si>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</si>
  <si>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</si>
  <si>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</si>
  <si>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</si>
  <si>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</si>
  <si>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</si>
  <si>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</si>
  <si>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</si>
  <si>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</si>
  <si>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</si>
  <si>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</si>
  <si>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</si>
  <si>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</si>
  <si>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</si>
  <si>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</si>
  <si>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</si>
  <si>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</si>
  <si>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</si>
  <si>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</si>
  <si>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</si>
  <si>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</si>
  <si>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</si>
  <si>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</si>
  <si>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</si>
  <si>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</si>
  <si>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</si>
  <si>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</si>
  <si>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</si>
  <si>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</si>
  <si>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</si>
  <si>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</si>
  <si>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</si>
  <si>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</si>
  <si>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</si>
  <si>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</si>
  <si>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</si>
  <si>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</si>
  <si>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</si>
  <si>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</si>
  <si>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</si>
  <si>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</si>
  <si>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</si>
  <si>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</si>
  <si>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</si>
  <si>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</si>
  <si>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</si>
  <si>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</si>
  <si>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</si>
  <si>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</si>
  <si>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</si>
  <si>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</si>
  <si>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</si>
  <si>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</si>
  <si>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</si>
  <si>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</si>
  <si>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</si>
  <si>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</si>
  <si>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</si>
  <si>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</si>
  <si>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</si>
  <si>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</si>
  <si>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</si>
  <si>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</si>
  <si>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</si>
  <si>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</si>
  <si>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</si>
  <si>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</si>
  <si>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</si>
  <si>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</si>
  <si>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</si>
  <si>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</si>
  <si>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</si>
  <si>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</si>
  <si>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</si>
  <si>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</si>
  <si>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</si>
  <si>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</si>
  <si>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</si>
  <si>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</si>
  <si>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</si>
  <si>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</si>
  <si>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</si>
  <si>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</si>
  <si>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</si>
  <si>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</si>
  <si>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</si>
  <si>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</si>
  <si>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</si>
  <si>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</si>
  <si>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</si>
  <si>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</si>
  <si>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</si>
  <si>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</si>
  <si>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</si>
  <si>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</si>
  <si>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</si>
  <si>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</si>
  <si>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</si>
  <si>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</si>
  <si>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</si>
  <si>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</si>
  <si>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</si>
  <si>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</si>
  <si>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</si>
  <si>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</si>
  <si>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</si>
  <si>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</si>
  <si>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</si>
  <si>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</si>
  <si>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</si>
  <si>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</si>
  <si>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</si>
  <si>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</si>
  <si>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</si>
  <si>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</si>
  <si>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</si>
  <si>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</si>
  <si>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</si>
  <si>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</si>
  <si>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</si>
  <si>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</si>
  <si>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</si>
  <si>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</si>
  <si>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</si>
  <si>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</si>
  <si>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</si>
  <si>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</si>
  <si>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</si>
  <si>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</si>
  <si>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</si>
  <si>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</si>
  <si>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</si>
  <si>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</si>
  <si>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</si>
  <si>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</si>
  <si>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</si>
  <si>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</si>
  <si>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</si>
  <si>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</si>
  <si>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</si>
  <si>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</si>
  <si>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</si>
  <si>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</si>
  <si>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</si>
  <si>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</si>
  <si>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</si>
  <si>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</si>
  <si>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</si>
  <si>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</si>
  <si>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</si>
  <si>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</si>
  <si>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</si>
  <si>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</si>
  <si>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</si>
  <si>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</si>
  <si>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</si>
  <si>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</si>
  <si>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</si>
  <si>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</si>
  <si>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</si>
  <si>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</si>
  <si>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</si>
  <si>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</si>
  <si>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</si>
  <si>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</si>
  <si>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</si>
  <si>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</si>
  <si>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</si>
  <si>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</si>
  <si>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</si>
  <si>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</si>
  <si>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</si>
  <si>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</si>
  <si>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</si>
  <si>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</si>
  <si>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</si>
  <si>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</si>
  <si>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</si>
  <si>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</si>
  <si>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</si>
  <si>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</si>
  <si>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</si>
  <si>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</si>
  <si>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</si>
  <si>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</si>
  <si>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</si>
  <si>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</si>
  <si>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</si>
  <si>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</si>
  <si>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</si>
  <si>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</si>
  <si>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</si>
  <si>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</si>
  <si>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</si>
  <si>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</si>
  <si>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</si>
  <si>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</si>
  <si>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</si>
  <si>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</si>
  <si>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</si>
  <si>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</si>
  <si>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</si>
  <si>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</si>
  <si>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</si>
  <si>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</si>
  <si>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</si>
  <si>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</si>
  <si>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</si>
  <si>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</si>
  <si>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</si>
  <si>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</si>
  <si>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</si>
  <si>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</si>
  <si>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</si>
  <si>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</si>
  <si>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</si>
  <si>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</si>
  <si>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</si>
  <si>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</si>
  <si>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</si>
  <si>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</si>
  <si>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</si>
  <si>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</si>
  <si>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</si>
  <si>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</si>
  <si>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</si>
  <si>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</si>
  <si>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</si>
  <si>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</si>
  <si>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</si>
  <si>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</si>
  <si>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</si>
  <si>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</si>
  <si>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</si>
  <si>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</si>
  <si>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</si>
  <si>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</si>
  <si>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</si>
  <si>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</si>
  <si>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</si>
  <si>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</si>
  <si>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</si>
  <si>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</si>
  <si>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</si>
  <si>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</si>
  <si>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</si>
  <si>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</si>
  <si>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</si>
  <si>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</si>
  <si>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</si>
  <si>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</si>
  <si>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</si>
  <si>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</si>
  <si>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</si>
  <si>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</si>
  <si>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</si>
  <si>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</si>
  <si>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</si>
  <si>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</si>
  <si>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</si>
  <si>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</si>
  <si>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</si>
  <si>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</si>
  <si>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</si>
  <si>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</si>
  <si>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</si>
  <si>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</si>
  <si>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</si>
  <si>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</si>
  <si>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</si>
  <si>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</si>
  <si>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</si>
  <si>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</si>
  <si>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</si>
  <si>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</si>
  <si>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</si>
  <si>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</si>
  <si>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</si>
  <si>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</si>
  <si>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</si>
  <si>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</si>
  <si>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</si>
  <si>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</si>
  <si>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</si>
  <si>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</si>
  <si>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</si>
  <si>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</si>
  <si>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</si>
  <si>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</si>
  <si>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</si>
  <si>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</si>
  <si>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</si>
  <si>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</si>
  <si>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</si>
  <si>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</si>
  <si>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</si>
  <si>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</si>
  <si>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</si>
  <si>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</si>
  <si>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</si>
  <si>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</si>
  <si>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</si>
  <si>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</si>
  <si>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</si>
  <si>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</si>
  <si>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</si>
  <si>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</si>
  <si>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</si>
  <si>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</si>
  <si>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</si>
  <si>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</si>
  <si>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</si>
  <si>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</si>
  <si>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</si>
  <si>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</si>
  <si>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</si>
  <si>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</si>
  <si>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</si>
  <si>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</si>
  <si>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</si>
  <si>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</si>
  <si>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</si>
  <si>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</si>
  <si>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</si>
  <si>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</si>
  <si>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</si>
  <si>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</si>
  <si>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</si>
  <si>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</si>
  <si>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</si>
  <si>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</si>
  <si>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</si>
  <si>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</si>
  <si>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</si>
  <si>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</si>
  <si>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</si>
  <si>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</si>
  <si>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</si>
  <si>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</si>
  <si>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</si>
  <si>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</si>
  <si>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</si>
  <si>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</si>
  <si>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</si>
  <si>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</si>
  <si>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</si>
  <si>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</si>
  <si>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</si>
  <si>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</si>
  <si>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</si>
  <si>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</si>
  <si>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</si>
  <si>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</si>
  <si>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</si>
  <si>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</si>
  <si>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</si>
  <si>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</si>
  <si>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</si>
  <si>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</si>
  <si>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</si>
  <si>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</si>
  <si>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</si>
  <si>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</si>
  <si>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</si>
  <si>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</si>
  <si>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</si>
  <si>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</si>
  <si>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</si>
  <si>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</si>
  <si>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</si>
  <si>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</si>
  <si>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</si>
  <si>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</si>
  <si>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</si>
  <si>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</si>
  <si>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</si>
  <si>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</si>
  <si>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</si>
  <si>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</si>
  <si>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</si>
  <si>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</si>
  <si>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</si>
  <si>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</si>
  <si>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</si>
  <si>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</si>
  <si>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</si>
  <si>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</si>
  <si>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</si>
  <si>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</si>
  <si>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</si>
  <si>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</si>
  <si>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</si>
  <si>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</si>
  <si>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</si>
  <si>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</si>
  <si>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</si>
  <si>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</si>
  <si>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</si>
  <si>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</si>
  <si>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</si>
  <si>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</si>
  <si>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</si>
  <si>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</si>
  <si>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</si>
  <si>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</si>
  <si>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</si>
  <si>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</si>
  <si>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</si>
  <si>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</si>
  <si>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</si>
  <si>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</si>
  <si>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</si>
  <si>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</si>
  <si>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</si>
  <si>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</si>
  <si>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</si>
  <si>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</si>
  <si>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</si>
  <si>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</si>
  <si>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</si>
  <si>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</si>
  <si>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</si>
  <si>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</si>
  <si>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</si>
  <si>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</si>
  <si>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</si>
  <si>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</si>
  <si>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</si>
  <si>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</si>
  <si>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</si>
  <si>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</si>
  <si>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</si>
  <si>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</si>
  <si>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</si>
  <si>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</si>
  <si>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</si>
  <si>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</si>
  <si>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</si>
  <si>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</si>
  <si>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</si>
  <si>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</si>
  <si>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</si>
  <si>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</si>
  <si>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</si>
  <si>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</si>
  <si>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</si>
  <si>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</si>
  <si>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</si>
  <si>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</si>
  <si>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</si>
  <si>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</si>
  <si>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</si>
  <si>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</si>
  <si>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</si>
  <si>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</si>
  <si>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</si>
  <si>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</si>
  <si>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</si>
  <si>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</si>
  <si>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</si>
  <si>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</si>
  <si>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</si>
  <si>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</si>
  <si>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</si>
  <si>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</si>
  <si>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</si>
  <si>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</si>
  <si>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</si>
  <si>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</si>
  <si>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</si>
  <si>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</si>
  <si>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</si>
  <si>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</si>
  <si>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</si>
  <si>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</si>
  <si>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</si>
  <si>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</si>
  <si>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</si>
  <si>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</si>
  <si>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</si>
  <si>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</si>
  <si>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</si>
  <si>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</si>
  <si>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</si>
  <si>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</si>
  <si>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</si>
  <si>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</si>
  <si>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</si>
  <si>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</si>
  <si>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</si>
  <si>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</si>
  <si>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</si>
  <si>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</si>
  <si>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</si>
  <si>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</si>
  <si>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</si>
  <si>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</si>
  <si>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</si>
  <si>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</si>
  <si>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</si>
  <si>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</si>
  <si>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</si>
  <si>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</si>
  <si>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</si>
  <si>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</si>
  <si>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</si>
  <si>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</si>
  <si>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</si>
  <si>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</si>
  <si>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</si>
  <si>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</si>
  <si>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</si>
  <si>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</si>
  <si>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</si>
  <si>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</si>
  <si>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</si>
  <si>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</si>
  <si>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</si>
  <si>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</si>
  <si>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</si>
  <si>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</si>
  <si>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</si>
  <si>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</si>
  <si>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</si>
  <si>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</si>
  <si>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</si>
  <si>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</si>
  <si>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</si>
  <si>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</si>
  <si>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</si>
  <si>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</si>
  <si>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</si>
  <si>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</si>
  <si>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</si>
  <si>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</si>
  <si>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</si>
  <si>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</si>
  <si>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</si>
  <si>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</si>
  <si>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</si>
  <si>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</si>
  <si>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</si>
  <si>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</si>
  <si>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</si>
  <si>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</si>
  <si>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</si>
  <si>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</si>
  <si>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</si>
  <si>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</si>
  <si>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</si>
  <si>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</si>
  <si>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</si>
  <si>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</si>
  <si>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</si>
  <si>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</si>
  <si>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</si>
  <si>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</si>
  <si>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</si>
  <si>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</si>
  <si>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</si>
  <si>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</si>
  <si>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</si>
  <si>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</si>
  <si>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</si>
  <si>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</si>
  <si>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</si>
  <si>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</si>
  <si>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</si>
  <si>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</si>
  <si>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</si>
  <si>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</si>
  <si>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</si>
  <si>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</si>
  <si>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</si>
  <si>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</si>
  <si>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</si>
  <si>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</si>
  <si>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</si>
  <si>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</si>
  <si>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</si>
  <si>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</si>
  <si>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</si>
  <si>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</si>
  <si>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</si>
  <si>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</si>
  <si>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</si>
  <si>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</si>
  <si>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</si>
  <si>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</si>
  <si>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</si>
  <si>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</si>
  <si>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</si>
  <si>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</si>
  <si>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</si>
  <si>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</si>
  <si>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</si>
  <si>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</si>
  <si>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</si>
  <si>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</si>
  <si>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</si>
  <si>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</si>
  <si>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</si>
  <si>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</si>
  <si>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</si>
  <si>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</si>
  <si>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</si>
  <si>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</si>
  <si>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</si>
  <si>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</si>
  <si>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</si>
  <si>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</si>
  <si>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</si>
  <si>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</si>
  <si>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</si>
  <si>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</si>
  <si>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</si>
  <si>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</si>
  <si>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</si>
  <si>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</si>
  <si>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</si>
  <si>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</si>
  <si>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</si>
  <si>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</si>
  <si>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</si>
  <si>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</si>
  <si>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</si>
  <si>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</si>
  <si>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</si>
  <si>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</si>
  <si>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</si>
  <si>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</si>
  <si>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</si>
  <si>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</si>
  <si>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</si>
  <si>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</si>
  <si>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</si>
  <si>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</si>
  <si>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</si>
  <si>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</si>
  <si>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</si>
  <si>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</si>
  <si>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</si>
  <si>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</si>
  <si>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</si>
  <si>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</si>
  <si>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</si>
  <si>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</si>
  <si>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</si>
  <si>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</si>
  <si>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</si>
  <si>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</si>
  <si>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</si>
  <si>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</si>
  <si>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</si>
  <si>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</si>
  <si>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</si>
  <si>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</si>
  <si>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</si>
  <si>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</si>
  <si>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</si>
  <si>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</si>
  <si>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</si>
  <si>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</si>
  <si>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</si>
  <si>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</si>
  <si>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</si>
  <si>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</si>
  <si>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</si>
  <si>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</si>
  <si>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</si>
  <si>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</si>
  <si>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</si>
  <si>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</si>
  <si>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</si>
  <si>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</si>
  <si>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</si>
  <si>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</si>
  <si>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</si>
  <si>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</si>
  <si>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</si>
  <si>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</si>
  <si>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</si>
  <si>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</si>
  <si>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</si>
  <si>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</si>
  <si>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</si>
  <si>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</si>
  <si>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</si>
  <si>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</si>
  <si>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</si>
  <si>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</si>
  <si>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</si>
  <si>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</si>
  <si>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</si>
  <si>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</si>
  <si>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</si>
  <si>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</si>
  <si>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</si>
  <si>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</si>
  <si>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</si>
  <si>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</si>
  <si>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</si>
  <si>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</si>
  <si>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</si>
  <si>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</si>
  <si>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</si>
  <si>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</si>
  <si>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</si>
  <si>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</si>
  <si>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</si>
  <si>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</si>
  <si>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</si>
  <si>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</si>
  <si>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</si>
  <si>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</si>
  <si>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</si>
  <si>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</si>
  <si>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</si>
  <si>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</si>
  <si>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</si>
  <si>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</si>
  <si>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</si>
  <si>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</si>
  <si>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</si>
  <si>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</si>
  <si>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</si>
  <si>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</si>
  <si>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</si>
  <si>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</si>
  <si>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</si>
  <si>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</si>
  <si>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</si>
  <si>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</si>
  <si>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</si>
  <si>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</si>
  <si>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</si>
  <si>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</si>
  <si>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</si>
  <si>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</si>
  <si>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</si>
  <si>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</si>
  <si>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</si>
  <si>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</si>
  <si>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</si>
  <si>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</si>
  <si>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</si>
  <si>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</si>
  <si>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</si>
  <si>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</si>
  <si>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</si>
  <si>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</si>
  <si>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</si>
  <si>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</si>
  <si>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</si>
  <si>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</si>
  <si>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</si>
  <si>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</si>
  <si>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</si>
  <si>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</si>
  <si>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</si>
  <si>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</si>
  <si>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</si>
  <si>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</si>
  <si>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</si>
  <si>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</si>
  <si>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</si>
  <si>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</si>
  <si>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</si>
  <si>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</si>
  <si>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</si>
  <si>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</si>
  <si>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</si>
  <si>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</si>
  <si>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</si>
  <si>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</si>
  <si>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</si>
  <si>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</si>
  <si>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</si>
  <si>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</si>
  <si>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</si>
  <si>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</si>
  <si>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</si>
  <si>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</si>
  <si>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</si>
  <si>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</si>
  <si>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</si>
  <si>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</si>
  <si>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</si>
  <si>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</si>
  <si>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</si>
  <si>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</si>
  <si>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</si>
  <si>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</si>
  <si>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</si>
  <si>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</si>
  <si>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</si>
  <si>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</si>
  <si>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</si>
  <si>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</si>
  <si>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</si>
  <si>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</si>
  <si>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</si>
  <si>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</si>
  <si>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</si>
  <si>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</si>
  <si>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</si>
  <si>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</si>
  <si>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</si>
  <si>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</si>
  <si>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</si>
  <si>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</si>
  <si>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</si>
  <si>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</si>
  <si>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</si>
  <si>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</si>
  <si>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</si>
  <si>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</si>
  <si>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</si>
  <si>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</si>
  <si>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</si>
  <si>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</si>
  <si>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</si>
  <si>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</si>
  <si>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</si>
  <si>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</si>
  <si>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</si>
  <si>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</si>
  <si>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</si>
  <si>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</si>
  <si>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</si>
  <si>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</si>
  <si>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</si>
  <si>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</si>
  <si>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</si>
  <si>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</si>
  <si>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</si>
  <si>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</si>
  <si>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</si>
  <si>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</si>
  <si>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</si>
  <si>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</si>
  <si>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</si>
  <si>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</si>
  <si>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</si>
  <si>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</si>
  <si>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</si>
  <si>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</si>
  <si>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</si>
  <si>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</si>
  <si>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</si>
  <si>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</si>
  <si>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</si>
  <si>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</si>
  <si>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</si>
  <si>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</si>
  <si>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</si>
  <si>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</si>
  <si>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</si>
  <si>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</si>
  <si>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</si>
  <si>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</si>
  <si>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</si>
  <si>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</si>
  <si>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</si>
  <si>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</si>
  <si>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</si>
  <si>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</si>
  <si>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</si>
  <si>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</si>
  <si>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</si>
  <si>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</si>
  <si>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</si>
  <si>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</si>
  <si>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</si>
  <si>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</si>
  <si>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</si>
  <si>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</si>
  <si>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</si>
  <si>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</si>
  <si>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</si>
  <si>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</si>
  <si>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</si>
  <si>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</si>
  <si>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</si>
  <si>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</si>
  <si>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</si>
  <si>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</si>
  <si>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</si>
  <si>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</si>
  <si>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</si>
  <si>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</si>
  <si>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</si>
  <si>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</si>
  <si>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</si>
  <si>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</si>
  <si>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</si>
  <si>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</si>
  <si>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</si>
  <si>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</si>
  <si>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</si>
  <si>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</si>
  <si>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</si>
  <si>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</si>
  <si>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</si>
  <si>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</si>
  <si>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</si>
  <si>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</si>
  <si>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</si>
  <si>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</si>
  <si>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</si>
  <si>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</si>
  <si>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</si>
  <si>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</si>
  <si>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</si>
  <si>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</si>
  <si>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</si>
  <si>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</si>
  <si>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</si>
  <si>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</si>
  <si>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</si>
  <si>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</si>
  <si>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</si>
  <si>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</si>
  <si>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</si>
  <si>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</si>
  <si>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</si>
  <si>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</si>
  <si>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</si>
  <si>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</si>
  <si>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</si>
  <si>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</si>
  <si>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</si>
  <si>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</si>
  <si>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</si>
  <si>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</si>
  <si>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</si>
  <si>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</si>
  <si>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</si>
  <si>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</si>
  <si>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</si>
  <si>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</si>
  <si>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</si>
  <si>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</si>
  <si>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</si>
  <si>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</si>
  <si>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</si>
  <si>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</si>
  <si>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</si>
  <si>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</si>
  <si>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</si>
  <si>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</si>
  <si>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</si>
  <si>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</si>
  <si>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</si>
  <si>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</si>
  <si>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</si>
  <si>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</si>
  <si>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</si>
  <si>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</si>
  <si>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</si>
  <si>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</si>
  <si>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</si>
  <si>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</si>
  <si>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</si>
  <si>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</si>
  <si>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</si>
  <si>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</si>
  <si>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</si>
  <si>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</si>
  <si>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</si>
  <si>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</si>
  <si>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</si>
  <si>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</si>
  <si>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</si>
  <si>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</si>
  <si>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</si>
  <si>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</si>
  <si>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</si>
  <si>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</si>
  <si>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</si>
  <si>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</si>
  <si>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</si>
  <si>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</si>
  <si>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</si>
  <si>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</si>
  <si>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</si>
  <si>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</si>
  <si>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</si>
  <si>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</si>
  <si>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</si>
  <si>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</si>
  <si>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</si>
  <si>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</si>
  <si>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</si>
  <si>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</si>
  <si>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</si>
  <si>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</si>
  <si>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</si>
  <si>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</si>
  <si>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</si>
  <si>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</si>
  <si>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</si>
  <si>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</si>
  <si>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</si>
  <si>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</si>
  <si>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</si>
  <si>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</si>
  <si>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</si>
  <si>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</si>
  <si>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</si>
  <si>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</si>
  <si>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</si>
  <si>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</si>
  <si>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</si>
  <si>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</si>
  <si>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</si>
  <si>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</si>
  <si>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</si>
  <si>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</si>
  <si>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</si>
  <si>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</si>
  <si>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</si>
  <si>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</si>
  <si>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</si>
  <si>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</si>
  <si>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</si>
  <si>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</si>
  <si>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</si>
  <si>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</si>
  <si>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</si>
  <si>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</si>
  <si>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</si>
  <si>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</si>
  <si>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</si>
  <si>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</si>
  <si>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</si>
  <si>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</si>
  <si>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</si>
  <si>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</si>
  <si>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</si>
  <si>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</si>
  <si>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</si>
  <si>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</si>
  <si>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</si>
  <si>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</si>
  <si>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</si>
  <si>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</si>
  <si>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</si>
  <si>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</si>
  <si>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</si>
  <si>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</si>
  <si>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</si>
  <si>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</si>
  <si>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</si>
  <si>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</si>
  <si>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</si>
  <si>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</si>
  <si>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</si>
  <si>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</si>
  <si>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</si>
  <si>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</si>
  <si>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</si>
  <si>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</si>
  <si>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</si>
  <si>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</si>
  <si>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</si>
  <si>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</si>
  <si>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</si>
  <si>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</si>
  <si>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</si>
  <si>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</si>
  <si>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</si>
  <si>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</si>
  <si>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</si>
  <si>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</si>
  <si>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</si>
  <si>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</si>
  <si>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</si>
  <si>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</si>
  <si>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</si>
  <si>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</si>
  <si>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</si>
  <si>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</si>
  <si>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</si>
  <si>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</si>
  <si>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</si>
  <si>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</si>
  <si>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</si>
  <si>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</si>
  <si>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</si>
  <si>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</si>
  <si>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</si>
  <si>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</si>
  <si>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</si>
  <si>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</si>
  <si>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</si>
  <si>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</si>
  <si>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</si>
  <si>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</si>
  <si>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</si>
  <si>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</si>
  <si>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</si>
  <si>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</si>
  <si>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</si>
  <si>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</si>
  <si>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</si>
  <si>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</si>
  <si>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</si>
  <si>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</si>
  <si>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</si>
  <si>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</si>
  <si>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</si>
  <si>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</si>
  <si>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</si>
  <si>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</si>
  <si>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</si>
  <si>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</si>
  <si>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</si>
  <si>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</si>
  <si>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</si>
  <si>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</si>
  <si>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</si>
  <si>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</si>
  <si>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</si>
  <si>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</si>
  <si>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</si>
  <si>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</si>
  <si>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</si>
  <si>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</si>
  <si>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</si>
  <si>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</si>
  <si>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</si>
  <si>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</si>
  <si>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</si>
  <si>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</si>
  <si>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</si>
  <si>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</si>
  <si>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</si>
  <si>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</si>
  <si>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</si>
  <si>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</si>
  <si>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</si>
  <si>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</si>
  <si>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</si>
  <si>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</si>
  <si>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</si>
  <si>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</si>
  <si>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</si>
  <si>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</si>
  <si>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</si>
  <si>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</si>
  <si>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</si>
  <si>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</si>
  <si>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</si>
  <si>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</si>
  <si>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</si>
  <si>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</si>
  <si>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</si>
  <si>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</si>
  <si>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</si>
  <si>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</si>
  <si>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</si>
  <si>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</si>
  <si>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</si>
  <si>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</si>
  <si>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</si>
  <si>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</si>
  <si>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</si>
  <si>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</si>
  <si>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</si>
  <si>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</si>
  <si>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</si>
  <si>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</si>
  <si>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</si>
  <si>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</si>
  <si>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</si>
  <si>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</si>
  <si>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</si>
  <si>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</si>
  <si>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</si>
  <si>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</si>
  <si>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</si>
  <si>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</si>
  <si>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</si>
  <si>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</si>
  <si>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</si>
  <si>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</si>
  <si>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</si>
  <si>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</si>
  <si>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</si>
  <si>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</si>
  <si>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</si>
  <si>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</si>
  <si>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</si>
  <si>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</si>
  <si>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</si>
  <si>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</si>
  <si>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</si>
  <si>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</si>
  <si>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</si>
  <si>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</si>
  <si>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</si>
  <si>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</si>
  <si>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</si>
  <si>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</si>
  <si>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</si>
  <si>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</si>
  <si>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</si>
  <si>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</si>
  <si>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</si>
  <si>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</si>
  <si>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</si>
  <si>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</si>
  <si>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</si>
  <si>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</si>
  <si>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</si>
  <si>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</si>
  <si>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</si>
  <si>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</si>
  <si>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</si>
  <si>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</si>
  <si>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</si>
  <si>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</si>
  <si>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</si>
  <si>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</si>
  <si>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</si>
  <si>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</si>
  <si>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</si>
  <si>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</si>
  <si>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</si>
  <si>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</si>
  <si>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</si>
  <si>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</si>
  <si>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</si>
  <si>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</si>
  <si>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</si>
  <si>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</si>
  <si>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</si>
  <si>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</si>
  <si>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</si>
  <si>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</si>
  <si>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</si>
  <si>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</si>
  <si>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</si>
  <si>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</si>
  <si>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</si>
  <si>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</si>
  <si>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</si>
  <si>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</si>
  <si>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</si>
  <si>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</si>
  <si>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</si>
  <si>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</si>
  <si>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</si>
  <si>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</si>
  <si>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</si>
  <si>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</si>
  <si>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</si>
  <si>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</si>
  <si>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</si>
  <si>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</si>
  <si>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</si>
  <si>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</si>
  <si>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</si>
  <si>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</si>
  <si>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</si>
  <si>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</si>
  <si>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</si>
  <si>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</si>
  <si>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</si>
  <si>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</si>
  <si>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</si>
  <si>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</si>
  <si>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</si>
  <si>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</si>
  <si>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</si>
  <si>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</si>
  <si>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</si>
  <si>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</si>
  <si>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</si>
  <si>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</si>
  <si>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</si>
  <si>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</si>
  <si>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</si>
  <si>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</si>
  <si>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</si>
  <si>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</si>
  <si>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</si>
  <si>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</si>
  <si>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</si>
  <si>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</si>
  <si>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</si>
  <si>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</si>
  <si>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</si>
  <si>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</si>
  <si>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</si>
  <si>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</si>
  <si>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</si>
  <si>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</si>
  <si>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</si>
  <si>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</si>
  <si>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</si>
  <si>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</si>
  <si>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</si>
  <si>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</si>
  <si>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</si>
  <si>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</si>
  <si>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</si>
  <si>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</si>
  <si>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</si>
  <si>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</si>
  <si>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</si>
  <si>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</si>
  <si>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</si>
  <si>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</si>
  <si>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</si>
  <si>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</si>
  <si>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</si>
  <si>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</si>
  <si>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</si>
  <si>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</si>
  <si>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</si>
  <si>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</si>
  <si>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</si>
  <si>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</si>
  <si>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</si>
  <si>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</si>
  <si>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</si>
  <si>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</si>
  <si>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</si>
  <si>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</si>
  <si>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</si>
  <si>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</si>
  <si>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</si>
  <si>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</si>
  <si>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</si>
  <si>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</si>
  <si>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</si>
  <si>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</si>
  <si>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</si>
  <si>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</si>
  <si>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</si>
  <si>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</si>
  <si>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</si>
  <si>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</si>
  <si>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</si>
  <si>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</si>
  <si>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</si>
  <si>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</si>
  <si>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</si>
  <si>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</si>
  <si>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</si>
  <si>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</si>
  <si>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</si>
  <si>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</si>
  <si>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</si>
  <si>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</si>
  <si>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</si>
  <si>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</si>
  <si>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</si>
  <si>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</si>
  <si>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</si>
  <si>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</si>
  <si>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</si>
  <si>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</si>
  <si>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</si>
  <si>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</si>
  <si>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</si>
  <si>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</si>
  <si>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</si>
  <si>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</si>
  <si>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</si>
  <si>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</si>
  <si>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</si>
  <si>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</si>
  <si>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</si>
  <si>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</si>
  <si>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</si>
  <si>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</si>
  <si>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</si>
  <si>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</si>
  <si>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</si>
  <si>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</si>
  <si>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</si>
  <si>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</si>
  <si>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</si>
  <si>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</si>
  <si>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</si>
  <si>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</si>
  <si>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</si>
  <si>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</si>
  <si>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</si>
  <si>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</si>
  <si>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</si>
  <si>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</si>
  <si>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</si>
  <si>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</si>
  <si>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</si>
  <si>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</si>
  <si>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</si>
  <si>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</si>
  <si>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</si>
  <si>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</si>
  <si>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</si>
  <si>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</si>
  <si>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</si>
  <si>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</si>
  <si>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</si>
  <si>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</si>
  <si>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</si>
  <si>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</si>
  <si>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</si>
  <si>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</si>
  <si>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</si>
  <si>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</si>
  <si>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</si>
  <si>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</si>
  <si>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</si>
  <si>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</si>
  <si>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</si>
  <si>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</si>
  <si>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</si>
  <si>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</si>
  <si>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</si>
  <si>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</si>
  <si>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</si>
  <si>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</si>
  <si>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</si>
  <si>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</si>
  <si>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</si>
  <si>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</si>
  <si>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</si>
  <si>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</si>
  <si>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</si>
  <si>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</si>
  <si>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</si>
  <si>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</si>
  <si>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</si>
  <si>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</si>
  <si>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</si>
  <si>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</si>
  <si>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</si>
  <si>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</si>
  <si>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</si>
  <si>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</si>
  <si>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</si>
  <si>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</si>
  <si>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</si>
  <si>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</si>
  <si>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</si>
  <si>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</si>
  <si>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</si>
  <si>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</si>
  <si>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</si>
  <si>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</si>
  <si>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</si>
  <si>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</si>
  <si>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</si>
  <si>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</si>
  <si>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</si>
  <si>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</si>
  <si>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</si>
  <si>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</si>
  <si>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</si>
  <si>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</si>
  <si>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</si>
  <si>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</si>
  <si>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</si>
  <si>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</si>
  <si>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</si>
  <si>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</si>
  <si>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</si>
  <si>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</si>
  <si>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</si>
  <si>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</si>
  <si>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</si>
  <si>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</si>
  <si>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</si>
  <si>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</si>
  <si>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</si>
  <si>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</si>
  <si>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</si>
  <si>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</si>
  <si>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</si>
  <si>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</si>
  <si>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</si>
  <si>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</si>
  <si>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</si>
  <si>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</si>
  <si>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</si>
  <si>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</si>
  <si>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</si>
  <si>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</si>
  <si>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</si>
  <si>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</si>
  <si>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</si>
  <si>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</si>
  <si>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</si>
  <si>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</si>
  <si>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</si>
  <si>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</si>
  <si>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</si>
  <si>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</si>
  <si>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</si>
  <si>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</si>
  <si>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</si>
  <si>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</si>
  <si>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</si>
  <si>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</si>
  <si>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</si>
  <si>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</si>
  <si>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</si>
  <si>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</si>
  <si>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</si>
  <si>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</si>
  <si>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</si>
  <si>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</si>
  <si>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</si>
  <si>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</si>
  <si>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</si>
  <si>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</si>
  <si>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</si>
  <si>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</si>
  <si>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</si>
  <si>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</si>
  <si>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</si>
  <si>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</si>
  <si>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</si>
  <si>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</si>
  <si>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</si>
  <si>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</si>
  <si>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</si>
  <si>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</si>
  <si>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</si>
  <si>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</si>
  <si>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</si>
  <si>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</si>
  <si>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</si>
  <si>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</si>
  <si>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</si>
  <si>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</si>
  <si>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</si>
  <si>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</si>
  <si>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</si>
  <si>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</si>
  <si>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</si>
  <si>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</si>
  <si>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</si>
  <si>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</si>
  <si>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</si>
  <si>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</si>
  <si>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</si>
  <si>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</si>
  <si>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</si>
  <si>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</si>
  <si>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</si>
  <si>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</si>
  <si>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</si>
  <si>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</si>
  <si>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</si>
  <si>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</si>
  <si>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</si>
  <si>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</si>
  <si>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</si>
  <si>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</si>
  <si>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</si>
  <si>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</si>
  <si>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</si>
  <si>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</si>
  <si>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</si>
  <si>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</si>
  <si>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</si>
  <si>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</si>
  <si>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</si>
  <si>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</si>
  <si>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</si>
  <si>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</si>
  <si>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</si>
  <si>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</si>
  <si>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</si>
  <si>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</si>
  <si>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</si>
  <si>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</si>
  <si>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</si>
  <si>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</si>
  <si>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</si>
  <si>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</si>
  <si>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</si>
  <si>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</si>
  <si>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</si>
  <si>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</si>
  <si>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</si>
  <si>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</si>
  <si>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</si>
  <si>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</si>
  <si>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</si>
  <si>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</si>
  <si>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</si>
  <si>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</si>
  <si>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</si>
  <si>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</si>
  <si>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</si>
  <si>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</si>
  <si>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</si>
  <si>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</si>
  <si>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</si>
  <si>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</si>
  <si>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</si>
  <si>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</si>
  <si>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</si>
  <si>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</si>
  <si>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</si>
  <si>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</si>
  <si>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</si>
  <si>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</si>
  <si>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</si>
  <si>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</si>
  <si>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</si>
  <si>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</si>
  <si>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</si>
  <si>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</si>
  <si>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</si>
  <si>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</si>
  <si>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</si>
  <si>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</si>
  <si>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</si>
  <si>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</si>
  <si>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</si>
  <si>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</si>
  <si>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</si>
  <si>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</si>
  <si>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</si>
  <si>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</si>
  <si>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</si>
  <si>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</si>
  <si>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</si>
  <si>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</si>
  <si>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</si>
  <si>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</si>
  <si>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</si>
  <si>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</si>
  <si>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</si>
  <si>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</si>
  <si>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</si>
  <si>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</si>
  <si>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</si>
  <si>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</si>
  <si>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</si>
  <si>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</si>
  <si>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</si>
  <si>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</si>
  <si>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</si>
  <si>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</si>
  <si>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</si>
  <si>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</si>
  <si>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</si>
  <si>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</si>
  <si>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</si>
  <si>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</si>
  <si>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</si>
  <si>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</si>
  <si>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</si>
  <si>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</si>
  <si>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</si>
  <si>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</si>
  <si>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</si>
  <si>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</si>
  <si>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</si>
  <si>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</si>
  <si>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</si>
  <si>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</si>
  <si>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</si>
  <si>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</si>
  <si>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</si>
  <si>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</si>
  <si>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</si>
  <si>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</si>
  <si>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</si>
  <si>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</si>
  <si>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</si>
  <si>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</si>
  <si>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</si>
  <si>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</si>
  <si>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</si>
  <si>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</si>
  <si>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</si>
  <si>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</si>
  <si>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</si>
  <si>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</si>
  <si>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</si>
  <si>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</si>
  <si>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</si>
  <si>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</si>
  <si>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</si>
  <si>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</si>
  <si>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</si>
  <si>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</si>
  <si>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</si>
  <si>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</si>
  <si>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</si>
  <si>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</si>
  <si>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</si>
  <si>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</si>
  <si>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</si>
  <si>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</si>
  <si>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</si>
  <si>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</si>
  <si>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</si>
  <si>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</si>
  <si>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</si>
  <si>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</si>
  <si>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</si>
  <si>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</si>
  <si>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</si>
  <si>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</si>
  <si>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</si>
  <si>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</si>
  <si>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</si>
  <si>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</si>
  <si>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</si>
  <si>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</si>
  <si>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</si>
  <si>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</si>
  <si>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</si>
  <si>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</si>
  <si>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</si>
  <si>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</si>
  <si>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</si>
  <si>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</si>
  <si>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</si>
  <si>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</si>
  <si>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</si>
  <si>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</si>
  <si>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</si>
  <si>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</si>
  <si>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</si>
  <si>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</si>
  <si>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</si>
  <si>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</si>
  <si>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</si>
  <si>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</si>
  <si>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</si>
  <si>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</si>
  <si>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</si>
  <si>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</si>
  <si>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</si>
  <si>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</si>
  <si>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</si>
  <si>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</si>
  <si>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</si>
  <si>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</si>
  <si>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</si>
  <si>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</si>
  <si>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</si>
  <si>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</si>
  <si>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</si>
  <si>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</si>
  <si>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</si>
  <si>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</si>
  <si>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</si>
  <si>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</si>
  <si>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</si>
  <si>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</si>
  <si>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</si>
  <si>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</si>
  <si>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</si>
  <si>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</si>
  <si>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</si>
  <si>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</si>
  <si>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</si>
  <si>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</si>
  <si>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</si>
  <si>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</si>
  <si>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</si>
  <si>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</si>
  <si>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</si>
  <si>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</si>
  <si>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</si>
  <si>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</si>
  <si>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</si>
  <si>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</si>
  <si>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</si>
  <si>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</si>
  <si>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</si>
  <si>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</si>
  <si>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</si>
  <si>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</si>
  <si>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</si>
  <si>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</si>
  <si>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</si>
  <si>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</si>
  <si>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</si>
  <si>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</si>
  <si>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</si>
  <si>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</si>
  <si>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</si>
  <si>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</si>
  <si>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</si>
  <si>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</si>
  <si>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</si>
  <si>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</si>
  <si>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</si>
  <si>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</si>
  <si>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</si>
  <si>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</si>
  <si>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</si>
  <si>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</si>
  <si>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</si>
  <si>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</si>
  <si>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</si>
  <si>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</si>
  <si>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</si>
  <si>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</si>
  <si>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</si>
  <si>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</si>
  <si>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</si>
  <si>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</si>
  <si>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</si>
  <si>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</si>
  <si>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</si>
  <si>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</si>
  <si>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</si>
  <si>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</si>
  <si>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</si>
  <si>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</si>
  <si>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</si>
  <si>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</si>
  <si>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</si>
  <si>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</si>
  <si>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</si>
  <si>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</si>
  <si>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</si>
  <si>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</si>
  <si>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</si>
  <si>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</si>
  <si>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</si>
  <si>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</si>
  <si>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</si>
  <si>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</si>
  <si>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</si>
  <si>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</si>
  <si>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</si>
  <si>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</si>
  <si>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</si>
  <si>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</si>
  <si>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</si>
  <si>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</si>
  <si>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</si>
  <si>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</si>
  <si>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</si>
  <si>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</si>
  <si>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</si>
  <si>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</si>
  <si>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</si>
  <si>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</si>
  <si>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</si>
  <si>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</si>
  <si>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</si>
  <si>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</si>
  <si>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</si>
  <si>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</si>
  <si>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</si>
  <si>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</si>
  <si>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</si>
  <si>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</si>
  <si>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</si>
  <si>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</si>
  <si>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</si>
  <si>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</si>
  <si>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</si>
  <si>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</si>
  <si>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</si>
  <si>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</si>
  <si>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</si>
  <si>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</si>
  <si>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</si>
  <si>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</si>
  <si>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</si>
  <si>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</si>
  <si>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</si>
  <si>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</si>
  <si>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</si>
  <si>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</si>
  <si>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</si>
  <si>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</si>
  <si>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</si>
  <si>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</si>
  <si>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</si>
  <si>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</si>
  <si>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</si>
  <si>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</si>
  <si>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</si>
  <si>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</si>
  <si>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</si>
  <si>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</si>
  <si>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</si>
  <si>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</si>
  <si>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</si>
  <si>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</si>
  <si>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</si>
  <si>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</si>
  <si>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</si>
  <si>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</si>
  <si>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</si>
  <si>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</si>
  <si>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</si>
  <si>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</si>
  <si>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</si>
  <si>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</si>
  <si>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</si>
  <si>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</si>
  <si>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</si>
  <si>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</si>
  <si>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</si>
  <si>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</si>
  <si>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</si>
  <si>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</si>
  <si>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</si>
  <si>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</si>
  <si>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</si>
  <si>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</si>
  <si>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</si>
  <si>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</si>
  <si>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</si>
  <si>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</si>
  <si>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</si>
  <si>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</si>
  <si>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</si>
  <si>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</si>
  <si>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</si>
  <si>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</si>
  <si>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</si>
  <si>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</si>
  <si>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</si>
  <si>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</si>
  <si>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</si>
  <si>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</si>
  <si>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</si>
  <si>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</si>
  <si>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</si>
  <si>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</si>
  <si>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</si>
  <si>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</si>
  <si>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</si>
  <si>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</si>
  <si>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</si>
  <si>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</si>
  <si>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</si>
  <si>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</si>
  <si>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</si>
  <si>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</si>
  <si>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</si>
  <si>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</si>
  <si>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</si>
  <si>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</si>
  <si>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</si>
  <si>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</si>
  <si>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</si>
  <si>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</si>
  <si>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</si>
  <si>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</si>
  <si>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</si>
  <si>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</si>
  <si>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</si>
  <si>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</si>
  <si>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</si>
  <si>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</si>
  <si>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</si>
  <si>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</si>
  <si>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</si>
  <si>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</si>
  <si>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</si>
  <si>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</si>
  <si>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</si>
  <si>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</si>
  <si>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</si>
  <si>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</si>
  <si>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</si>
  <si>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</si>
  <si>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</si>
  <si>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</si>
  <si>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</si>
  <si>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</si>
  <si>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</si>
  <si>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</si>
  <si>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</si>
  <si>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</si>
  <si>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</si>
  <si>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</si>
  <si>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</si>
  <si>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</si>
  <si>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</si>
  <si>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</si>
  <si>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</si>
  <si>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</si>
  <si>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</si>
  <si>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</si>
  <si>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</si>
  <si>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</si>
  <si>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</si>
  <si>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</si>
  <si>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</si>
  <si>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</si>
  <si>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</si>
  <si>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</si>
  <si>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</si>
  <si>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</si>
  <si>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</si>
  <si>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</si>
  <si>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</si>
  <si>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</si>
  <si>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</si>
  <si>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</si>
  <si>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</si>
  <si>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</si>
  <si>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</si>
  <si>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</si>
  <si>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</si>
  <si>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</si>
  <si>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</si>
  <si>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</si>
  <si>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</si>
  <si>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</si>
  <si>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</si>
  <si>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</si>
  <si>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</si>
  <si>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</si>
  <si>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</si>
  <si>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</si>
  <si>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</si>
  <si>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</si>
  <si>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</si>
  <si>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</si>
  <si>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</si>
  <si>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</si>
  <si>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</si>
  <si>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</si>
  <si>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</si>
  <si>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</si>
  <si>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</si>
  <si>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</si>
  <si>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</si>
  <si>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</si>
  <si>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</si>
  <si>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</si>
  <si>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</si>
  <si>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</si>
  <si>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</si>
  <si>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</si>
  <si>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</si>
  <si>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</si>
  <si>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</si>
  <si>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</si>
  <si>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</si>
  <si>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</si>
  <si>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</si>
  <si>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</si>
  <si>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</si>
  <si>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</si>
  <si>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</si>
  <si>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</si>
  <si>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</si>
  <si>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</si>
  <si>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</si>
  <si>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</si>
  <si>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</si>
  <si>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</si>
  <si>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</si>
  <si>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</si>
  <si>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</si>
  <si>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</si>
  <si>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</si>
  <si>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</si>
  <si>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</si>
  <si>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</si>
  <si>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</si>
  <si>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</si>
  <si>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</si>
  <si>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</si>
  <si>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</si>
  <si>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</si>
  <si>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</si>
  <si>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</si>
  <si>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</si>
  <si>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</si>
  <si>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</si>
  <si>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</si>
  <si>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</si>
  <si>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</si>
  <si>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</si>
  <si>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</si>
  <si>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</si>
  <si>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</si>
  <si>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</si>
  <si>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</si>
  <si>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</si>
  <si>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</si>
  <si>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</si>
  <si>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</si>
  <si>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</si>
  <si>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</si>
  <si>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</si>
  <si>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</si>
  <si>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</si>
  <si>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</si>
  <si>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</si>
  <si>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</si>
  <si>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</si>
  <si>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</si>
  <si>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</si>
  <si>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</si>
  <si>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</si>
  <si>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</si>
  <si>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</si>
  <si>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</si>
  <si>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</si>
  <si>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</si>
  <si>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</si>
  <si>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</si>
  <si>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</si>
  <si>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</si>
  <si>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</si>
  <si>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</si>
  <si>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</si>
  <si>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</si>
  <si>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</si>
  <si>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</si>
  <si>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</si>
  <si>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</si>
  <si>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</si>
  <si>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</si>
  <si>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</si>
  <si>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</si>
  <si>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</si>
  <si>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</si>
  <si>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</si>
  <si>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</si>
  <si>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</si>
  <si>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</si>
  <si>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</si>
  <si>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</si>
  <si>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</si>
  <si>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</si>
  <si>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</si>
  <si>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</si>
  <si>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</si>
  <si>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</si>
  <si>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</si>
  <si>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</si>
  <si>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</si>
  <si>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</si>
  <si>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</si>
  <si>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</si>
  <si>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</si>
  <si>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</si>
  <si>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</si>
  <si>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</si>
  <si>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</si>
  <si>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</si>
  <si>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</si>
  <si>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</si>
  <si>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</si>
  <si>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</si>
  <si>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</si>
  <si>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</si>
  <si>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</si>
  <si>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</si>
  <si>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</si>
  <si>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</si>
  <si>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</si>
  <si>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</si>
  <si>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</si>
  <si>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</si>
  <si>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</si>
  <si>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</si>
  <si>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</si>
  <si>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</si>
  <si>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</si>
  <si>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</si>
  <si>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</si>
  <si>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</si>
  <si>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</si>
  <si>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</si>
  <si>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</si>
  <si>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</si>
  <si>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</si>
  <si>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</si>
  <si>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</si>
  <si>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</si>
  <si>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</si>
  <si>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</si>
  <si>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</si>
  <si>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</si>
  <si>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</si>
  <si>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</si>
  <si>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</si>
  <si>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</si>
  <si>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</si>
  <si>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</si>
  <si>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</si>
  <si>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</si>
  <si>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</si>
  <si>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</si>
  <si>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</si>
  <si>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</si>
  <si>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</si>
  <si>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</si>
  <si>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</si>
  <si>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</si>
  <si>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</si>
  <si>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</si>
  <si>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</si>
  <si>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</si>
  <si>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</si>
  <si>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</si>
  <si>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</si>
  <si>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</si>
  <si>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</si>
  <si>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</si>
  <si>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</si>
  <si>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</si>
  <si>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</si>
  <si>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</si>
  <si>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</si>
  <si>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</si>
  <si>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</si>
  <si>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</si>
  <si>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</si>
  <si>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</si>
  <si>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</si>
  <si>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</si>
  <si>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</si>
  <si>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</si>
  <si>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</si>
  <si>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</si>
  <si>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</si>
  <si>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</si>
  <si>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</si>
  <si>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</si>
  <si>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</si>
  <si>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</si>
  <si>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</si>
  <si>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</si>
  <si>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</si>
  <si>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</si>
  <si>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</si>
  <si>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</si>
  <si>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</si>
  <si>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</si>
  <si>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</si>
  <si>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</si>
  <si>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</si>
  <si>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</si>
  <si>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</si>
  <si>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</si>
  <si>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</si>
  <si>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</si>
  <si>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</si>
  <si>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</si>
  <si>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</si>
  <si>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</si>
  <si>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</si>
  <si>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</si>
  <si>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</si>
  <si>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</si>
  <si>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</si>
  <si>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</si>
  <si>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</si>
  <si>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</si>
  <si>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</si>
  <si>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</si>
  <si>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</si>
  <si>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</si>
  <si>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</si>
  <si>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</si>
  <si>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</si>
  <si>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</si>
  <si>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</si>
  <si>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</si>
  <si>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</si>
  <si>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</si>
  <si>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</si>
  <si>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</si>
  <si>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</si>
  <si>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</si>
  <si>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</si>
  <si>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</si>
  <si>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</si>
  <si>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</si>
  <si>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</si>
  <si>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</si>
  <si>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</si>
  <si>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</si>
  <si>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</si>
  <si>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</si>
  <si>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</si>
  <si>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</si>
  <si>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</si>
  <si>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</si>
  <si>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</si>
  <si>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</si>
  <si>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</si>
  <si>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</si>
  <si>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</si>
  <si>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</si>
  <si>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</si>
  <si>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</si>
  <si>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</si>
  <si>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</si>
  <si>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</si>
  <si>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</si>
  <si>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</si>
  <si>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</si>
  <si>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</si>
  <si>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</si>
  <si>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</si>
  <si>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</si>
  <si>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</si>
  <si>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</si>
  <si>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</si>
  <si>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</si>
  <si>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</si>
  <si>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</si>
  <si>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</si>
  <si>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</si>
  <si>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</si>
  <si>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</si>
  <si>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</si>
  <si>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</si>
  <si>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</si>
  <si>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</si>
  <si>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</si>
  <si>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</si>
  <si>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</si>
  <si>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</si>
  <si>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</si>
  <si>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</si>
  <si>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</si>
  <si>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</si>
  <si>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</si>
  <si>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</si>
  <si>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</si>
  <si>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</si>
  <si>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</si>
  <si>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</si>
  <si>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</si>
  <si>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</si>
  <si>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</si>
  <si>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</si>
  <si>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</si>
  <si>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</si>
  <si>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</si>
  <si>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</si>
  <si>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</si>
  <si>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</si>
  <si>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</si>
  <si>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</si>
  <si>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</si>
  <si>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</si>
  <si>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</si>
  <si>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</si>
  <si>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</si>
  <si>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</si>
  <si>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</si>
  <si>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</si>
  <si>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</si>
  <si>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</si>
  <si>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</si>
  <si>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</si>
  <si>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</si>
  <si>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</si>
  <si>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</si>
  <si>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</si>
  <si>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</si>
  <si>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</si>
  <si>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</si>
  <si>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</si>
  <si>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</si>
  <si>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</si>
  <si>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</si>
  <si>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</si>
  <si>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</si>
  <si>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</si>
  <si>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</si>
  <si>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</si>
  <si>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</si>
  <si>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</si>
  <si>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</si>
  <si>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</si>
  <si>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</si>
  <si>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</si>
  <si>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</si>
  <si>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</si>
  <si>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</si>
  <si>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</si>
  <si>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</si>
  <si>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</si>
  <si>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</si>
  <si>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</si>
  <si>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</si>
  <si>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</si>
  <si>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</si>
  <si>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</si>
  <si>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</si>
  <si>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</si>
  <si>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</si>
  <si>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</si>
  <si>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</si>
  <si>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</si>
  <si>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</si>
  <si>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</si>
  <si>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</si>
  <si>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</si>
  <si>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</si>
  <si>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</si>
  <si>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</si>
  <si>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</si>
  <si>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</si>
  <si>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</si>
  <si>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</si>
  <si>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</si>
  <si>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</si>
  <si>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</si>
  <si>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</si>
  <si>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</si>
  <si>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</si>
  <si>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</si>
  <si>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</si>
  <si>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</si>
  <si>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</si>
  <si>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</si>
  <si>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</si>
  <si>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</si>
  <si>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</si>
  <si>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</si>
  <si>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</si>
  <si>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</si>
  <si>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</si>
  <si>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</si>
  <si>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</si>
  <si>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</si>
  <si>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</si>
  <si>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</si>
  <si>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</si>
  <si>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</si>
  <si>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</si>
  <si>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</si>
  <si>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</si>
  <si>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</si>
  <si>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</si>
  <si>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</si>
  <si>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</si>
  <si>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</si>
  <si>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</si>
  <si>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</si>
  <si>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</si>
  <si>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</si>
  <si>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</si>
  <si>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</si>
  <si>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</si>
  <si>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</si>
  <si>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</si>
  <si>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</si>
  <si>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</si>
  <si>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</si>
  <si>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</si>
  <si>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</si>
  <si>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</si>
  <si>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</si>
  <si>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</si>
  <si>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</si>
  <si>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</si>
  <si>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</si>
  <si>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</si>
  <si>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</si>
  <si>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</si>
  <si>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</si>
  <si>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</si>
  <si>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</si>
  <si>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</si>
  <si>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</si>
  <si>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</si>
  <si>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</si>
  <si>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</si>
  <si>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</si>
  <si>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</si>
  <si>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</si>
  <si>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</si>
  <si>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</si>
  <si>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</si>
  <si>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</si>
  <si>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</si>
  <si>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</si>
  <si>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</si>
  <si>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</si>
  <si>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</si>
  <si>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</si>
  <si>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</si>
  <si>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</si>
  <si>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</si>
  <si>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</si>
  <si>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</si>
  <si>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</si>
  <si>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</si>
  <si>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</si>
  <si>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</si>
  <si>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</si>
  <si>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</si>
  <si>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</si>
  <si>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</si>
  <si>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</si>
  <si>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</si>
  <si>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</si>
  <si>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</si>
  <si>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</si>
  <si>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</si>
  <si>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</si>
  <si>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</si>
  <si>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</si>
  <si>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</si>
  <si>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</si>
  <si>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</si>
  <si>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</si>
  <si>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</si>
  <si>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</si>
  <si>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</si>
  <si>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</si>
  <si>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</si>
  <si>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</si>
  <si>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</si>
  <si>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</si>
  <si>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</si>
  <si>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</si>
  <si>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</si>
  <si>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</si>
  <si>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</si>
  <si>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</si>
  <si>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</si>
  <si>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</si>
  <si>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</si>
  <si>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</si>
  <si>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</si>
  <si>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</si>
  <si>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</si>
  <si>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</si>
  <si>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</si>
  <si>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</si>
  <si>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</si>
  <si>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</si>
  <si>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</si>
  <si>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</si>
  <si>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</si>
  <si>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</si>
  <si>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</si>
  <si>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</si>
  <si>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</si>
  <si>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</si>
  <si>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</si>
  <si>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</si>
  <si>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</si>
  <si>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</si>
  <si>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</si>
  <si>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</si>
  <si>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</si>
  <si>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</si>
  <si>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</si>
  <si>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</si>
  <si>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</si>
  <si>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</si>
  <si>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</si>
  <si>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</si>
  <si>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</si>
  <si>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</si>
  <si>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</si>
  <si>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</si>
  <si>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</si>
  <si>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</si>
  <si>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</si>
  <si>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</si>
  <si>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</si>
  <si>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</si>
  <si>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</si>
  <si>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</si>
  <si>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</si>
  <si>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</si>
  <si>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</si>
  <si>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</si>
  <si>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</si>
  <si>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</si>
  <si>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</si>
  <si>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</si>
  <si>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</si>
  <si>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</si>
  <si>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</si>
  <si>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</si>
  <si>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</si>
  <si>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</si>
  <si>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</si>
  <si>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</si>
  <si>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</si>
  <si>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</si>
  <si>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</si>
  <si>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</si>
  <si>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</si>
  <si>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</si>
  <si>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</si>
  <si>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</si>
  <si>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</si>
  <si>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</si>
  <si>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</si>
  <si>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</si>
  <si>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</si>
  <si>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</si>
  <si>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</si>
  <si>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</si>
  <si>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</si>
  <si>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</si>
  <si>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</si>
  <si>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</si>
  <si>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</si>
  <si>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</si>
  <si>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</si>
  <si>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</si>
  <si>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</si>
  <si>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</si>
  <si>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</si>
  <si>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</si>
  <si>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</si>
  <si>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</si>
  <si>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</si>
  <si>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</si>
  <si>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</si>
  <si>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</si>
  <si>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</si>
  <si>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</si>
  <si>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</si>
  <si>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</si>
  <si>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</si>
  <si>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</si>
  <si>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</si>
  <si>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</si>
  <si>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</si>
  <si>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</si>
  <si>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</si>
  <si>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</si>
  <si>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</si>
  <si>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</si>
  <si>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</si>
  <si>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</si>
  <si>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</si>
  <si>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</si>
  <si>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</si>
  <si>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</si>
  <si>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</si>
  <si>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</si>
  <si>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</si>
  <si>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</si>
  <si>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</si>
  <si>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</si>
  <si>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</si>
  <si>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</si>
  <si>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</si>
  <si>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</si>
  <si>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</si>
  <si>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</si>
  <si>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</si>
  <si>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</si>
  <si>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</si>
  <si>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</si>
  <si>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</si>
  <si>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</si>
  <si>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</si>
  <si>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</si>
  <si>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</si>
  <si>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</si>
  <si>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</si>
  <si>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</si>
  <si>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</si>
  <si>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</si>
  <si>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</si>
  <si>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</si>
  <si>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</si>
  <si>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</si>
  <si>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</si>
  <si>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</si>
  <si>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</si>
  <si>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</si>
  <si>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</si>
  <si>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</si>
  <si>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</si>
  <si>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</si>
  <si>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</si>
  <si>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</si>
  <si>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</si>
  <si>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</si>
  <si>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</si>
  <si>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</si>
  <si>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</si>
  <si>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</si>
  <si>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</si>
  <si>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</si>
  <si>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</si>
  <si>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</si>
  <si>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</si>
  <si>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</si>
  <si>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</si>
  <si>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</si>
  <si>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</si>
  <si>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</si>
  <si>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</si>
  <si>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</si>
  <si>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</si>
  <si>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</si>
  <si>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</si>
  <si>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</si>
  <si>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</si>
  <si>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</si>
  <si>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</si>
  <si>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</si>
  <si>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</si>
  <si>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</si>
  <si>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</si>
  <si>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</si>
  <si>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</si>
  <si>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</si>
  <si>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</si>
  <si>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</si>
  <si>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</si>
  <si>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</si>
  <si>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</si>
  <si>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</si>
  <si>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</si>
  <si>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</si>
  <si>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</si>
  <si>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</si>
  <si>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</si>
  <si>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</si>
  <si>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</si>
  <si>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</si>
  <si>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</si>
  <si>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</si>
  <si>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</si>
  <si>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</si>
  <si>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</si>
  <si>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</si>
  <si>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</si>
  <si>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</si>
  <si>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</si>
  <si>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</si>
  <si>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</si>
  <si>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</si>
  <si>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</si>
  <si>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</si>
  <si>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</si>
  <si>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</si>
  <si>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</si>
  <si>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</si>
  <si>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</si>
  <si>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</si>
  <si>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</si>
  <si>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</si>
  <si>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</si>
  <si>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</si>
  <si>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</si>
  <si>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</si>
  <si>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</si>
  <si>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</si>
  <si>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</si>
  <si>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</si>
  <si>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</si>
  <si>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</si>
  <si>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</si>
  <si>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</si>
  <si>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</si>
  <si>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</si>
  <si>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</si>
  <si>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</si>
  <si>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</si>
  <si>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</si>
  <si>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</si>
  <si>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</si>
  <si>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</si>
  <si>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</si>
  <si>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</si>
  <si>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</si>
  <si>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</si>
  <si>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</si>
  <si>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</si>
  <si>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</si>
  <si>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</si>
  <si>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</si>
  <si>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</si>
  <si>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</si>
  <si>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</si>
  <si>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</si>
  <si>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</si>
  <si>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</si>
  <si>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</si>
  <si>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</si>
  <si>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</si>
  <si>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</si>
  <si>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</si>
  <si>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</si>
  <si>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</si>
  <si>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</si>
  <si>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</si>
  <si>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</si>
  <si>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</si>
  <si>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</si>
  <si>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</si>
  <si>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</si>
  <si>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</si>
  <si>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</si>
  <si>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</si>
  <si>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</si>
  <si>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</si>
  <si>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</si>
  <si>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</si>
  <si>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</si>
  <si>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</si>
  <si>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</si>
  <si>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</si>
  <si>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</si>
  <si>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</si>
  <si>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</si>
  <si>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</si>
  <si>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</si>
  <si>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</si>
  <si>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</si>
  <si>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</si>
  <si>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</si>
  <si>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</si>
  <si>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</si>
  <si>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</si>
  <si>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</si>
  <si>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</si>
  <si>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</si>
  <si>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</si>
  <si>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</si>
  <si>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</si>
  <si>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</si>
  <si>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</si>
  <si>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</si>
  <si>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</si>
  <si>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</si>
  <si>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</si>
  <si>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</si>
  <si>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</si>
  <si>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</si>
  <si>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</si>
  <si>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</si>
  <si>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</si>
  <si>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</si>
  <si>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</si>
  <si>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</si>
  <si>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</si>
  <si>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</si>
  <si>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</si>
  <si>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</si>
  <si>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</si>
  <si>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</si>
  <si>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</si>
  <si>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</si>
  <si>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</si>
  <si>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</si>
  <si>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</si>
  <si>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</si>
  <si>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</si>
  <si>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</si>
  <si>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</si>
  <si>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</si>
  <si>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</si>
  <si>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</si>
  <si>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</si>
  <si>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</si>
  <si>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</si>
  <si>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</si>
  <si>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</si>
  <si>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</si>
  <si>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</si>
  <si>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</si>
  <si>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</si>
  <si>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</si>
  <si>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</si>
  <si>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</si>
  <si>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</si>
  <si>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</si>
  <si>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</si>
  <si>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</si>
  <si>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</si>
  <si>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</si>
  <si>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</si>
  <si>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</si>
  <si>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</si>
  <si>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</si>
  <si>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</si>
  <si>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</si>
  <si>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</si>
  <si>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</si>
  <si>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</si>
  <si>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</si>
  <si>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</si>
  <si>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</si>
  <si>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</si>
  <si>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</si>
  <si>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</si>
  <si>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</si>
  <si>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</si>
  <si>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</si>
  <si>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</si>
  <si>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</si>
  <si>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</si>
  <si>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</si>
  <si>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</si>
  <si>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</si>
  <si>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</si>
  <si>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</si>
  <si>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</si>
  <si>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</si>
  <si>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</si>
  <si>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</si>
  <si>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</si>
  <si>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</si>
  <si>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</si>
  <si>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</si>
  <si>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</si>
  <si>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</si>
  <si>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</si>
  <si>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</si>
  <si>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</si>
  <si>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</si>
  <si>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</si>
  <si>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</si>
  <si>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</si>
  <si>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</si>
  <si>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</si>
  <si>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</si>
  <si>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</si>
  <si>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</si>
  <si>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</si>
  <si>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</si>
  <si>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</si>
  <si>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</si>
  <si>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</si>
  <si>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</si>
  <si>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</si>
  <si>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</si>
  <si>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</si>
  <si>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</si>
  <si>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</si>
  <si>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</si>
  <si>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</si>
  <si>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</si>
  <si>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</si>
  <si>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</si>
  <si>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</si>
  <si>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</si>
  <si>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</si>
  <si>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</si>
  <si>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</si>
  <si>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</si>
  <si>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</si>
  <si>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</si>
  <si>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</si>
  <si>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</si>
  <si>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</si>
  <si>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</si>
  <si>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</si>
  <si>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</si>
  <si>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</si>
  <si>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</si>
  <si>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</si>
  <si>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</si>
  <si>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</si>
  <si>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</si>
  <si>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</si>
  <si>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</si>
  <si>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</si>
  <si>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</si>
  <si>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</si>
  <si>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</si>
  <si>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</si>
  <si>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</si>
  <si>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</si>
  <si>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</si>
  <si>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</si>
  <si>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</si>
  <si>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</si>
  <si>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</si>
  <si>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</si>
  <si>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</si>
  <si>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</si>
  <si>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</si>
  <si>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</si>
  <si>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</si>
  <si>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</si>
  <si>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</si>
  <si>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</si>
  <si>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</si>
  <si>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</si>
  <si>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</si>
  <si>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</si>
  <si>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</si>
  <si>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</si>
  <si>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</si>
  <si>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</si>
  <si>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</si>
  <si>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</si>
  <si>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</si>
  <si>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</si>
  <si>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</si>
  <si>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</si>
  <si>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</si>
  <si>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</si>
  <si>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</si>
  <si>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</si>
  <si>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</si>
  <si>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</si>
  <si>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</si>
  <si>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</si>
  <si>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</si>
  <si>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</si>
  <si>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</si>
  <si>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</si>
  <si>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</si>
  <si>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</si>
  <si>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</si>
  <si>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</si>
  <si>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</si>
  <si>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</si>
  <si>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</si>
  <si>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</si>
  <si>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</si>
  <si>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</si>
  <si>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</si>
  <si>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</si>
  <si>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</si>
  <si>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</si>
  <si>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</si>
  <si>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</si>
  <si>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</si>
  <si>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</si>
  <si>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</si>
  <si>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</si>
  <si>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</si>
  <si>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</si>
  <si>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</si>
  <si>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</si>
  <si>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</si>
  <si>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</si>
  <si>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</si>
  <si>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</si>
  <si>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</si>
  <si>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</si>
  <si>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</si>
  <si>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</si>
  <si>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</si>
  <si>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</si>
  <si>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</si>
  <si>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</si>
  <si>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</si>
  <si>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</si>
  <si>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</si>
  <si>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</si>
  <si>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</si>
  <si>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</si>
  <si>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</si>
  <si>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</si>
  <si>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</si>
  <si>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</si>
  <si>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</si>
  <si>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</si>
  <si>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</si>
  <si>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</si>
  <si>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</si>
  <si>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</si>
  <si>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</si>
  <si>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</si>
  <si>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</si>
  <si>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</si>
  <si>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</si>
  <si>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</si>
  <si>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</si>
  <si>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</si>
  <si>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</si>
  <si>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</si>
  <si>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</si>
  <si>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</si>
  <si>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</si>
  <si>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</si>
  <si>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</si>
  <si>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</si>
  <si>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</si>
  <si>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</si>
  <si>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</si>
  <si>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</si>
  <si>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</si>
  <si>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</si>
  <si>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</si>
  <si>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</si>
  <si>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</si>
  <si>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</si>
  <si>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</si>
  <si>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</si>
  <si>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</si>
  <si>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</si>
  <si>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</si>
  <si>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</si>
  <si>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</si>
  <si>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</si>
  <si>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</si>
  <si>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</si>
  <si>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</si>
  <si>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</si>
  <si>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</si>
  <si>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</si>
  <si>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</si>
  <si>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</si>
  <si>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</si>
  <si>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</si>
  <si>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</si>
  <si>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</si>
  <si>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</si>
  <si>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</si>
  <si>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</si>
  <si>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</si>
  <si>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</si>
  <si>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</si>
  <si>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</si>
  <si>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</si>
  <si>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</si>
  <si>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</si>
  <si>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</si>
  <si>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</si>
  <si>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</si>
  <si>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</si>
  <si>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</si>
  <si>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</si>
  <si>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</si>
  <si>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</si>
  <si>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</si>
  <si>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</si>
  <si>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</si>
  <si>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</si>
  <si>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</si>
  <si>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</si>
  <si>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</si>
  <si>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</si>
  <si>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</si>
  <si>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</si>
  <si>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</si>
  <si>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</si>
  <si>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</si>
  <si>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</si>
  <si>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</si>
  <si>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</si>
  <si>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</si>
  <si>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</si>
  <si>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</si>
  <si>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</si>
  <si>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</si>
  <si>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</si>
  <si>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</si>
  <si>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</si>
  <si>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</si>
  <si>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</si>
  <si>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</si>
  <si>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</si>
  <si>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</si>
  <si>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</si>
  <si>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</si>
  <si>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</si>
  <si>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</si>
  <si>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</si>
  <si>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</si>
  <si>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</si>
  <si>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</si>
  <si>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</si>
  <si>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</si>
  <si>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</si>
  <si>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</si>
  <si>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</si>
  <si>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</si>
  <si>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</si>
  <si>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</si>
  <si>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</si>
  <si>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</si>
  <si>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</si>
  <si>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</si>
  <si>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</si>
  <si>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</si>
  <si>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</si>
  <si>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</si>
  <si>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</si>
  <si>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</si>
  <si>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</si>
  <si>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</si>
  <si>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</si>
  <si>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</si>
  <si>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</si>
  <si>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</si>
  <si>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</si>
  <si>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</si>
  <si>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</si>
  <si>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</si>
  <si>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</si>
  <si>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</si>
  <si>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</si>
  <si>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</si>
  <si>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</si>
  <si>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</si>
  <si>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</si>
  <si>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</si>
  <si>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</si>
  <si>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</si>
  <si>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</si>
  <si>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</si>
  <si>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</si>
  <si>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</si>
  <si>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</si>
  <si>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</si>
  <si>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</si>
  <si>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</si>
  <si>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</si>
  <si>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</si>
  <si>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</si>
  <si>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</si>
  <si>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</si>
  <si>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</si>
  <si>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</si>
  <si>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</si>
  <si>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</si>
  <si>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</si>
  <si>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</si>
  <si>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</si>
  <si>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</si>
  <si>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</si>
  <si>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</si>
  <si>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</si>
  <si>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</si>
  <si>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</si>
  <si>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</si>
  <si>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</si>
  <si>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</si>
  <si>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</si>
  <si>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</si>
  <si>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</si>
  <si>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</si>
  <si>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</si>
  <si>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</si>
  <si>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</si>
  <si>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</si>
  <si>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</si>
  <si>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</si>
  <si>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</si>
  <si>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</si>
  <si>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</si>
  <si>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</si>
  <si>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</si>
  <si>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</si>
  <si>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</si>
  <si>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</si>
  <si>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</si>
  <si>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</si>
  <si>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</si>
  <si>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</si>
  <si>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</si>
  <si>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</si>
  <si>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</si>
  <si>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</si>
  <si>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</si>
  <si>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</si>
  <si>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</si>
  <si>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</si>
  <si>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</si>
  <si>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</si>
  <si>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</si>
  <si>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</si>
  <si>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</si>
  <si>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</si>
  <si>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</si>
  <si>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</si>
  <si>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</si>
  <si>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</si>
  <si>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</si>
  <si>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</si>
  <si>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</si>
  <si>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</si>
  <si>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</si>
  <si>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</si>
  <si>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</si>
  <si>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</si>
  <si>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</si>
  <si>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</si>
  <si>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</si>
  <si>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</si>
  <si>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</si>
  <si>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</si>
  <si>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</si>
  <si>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</si>
  <si>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</si>
  <si>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</si>
  <si>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</si>
  <si>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</si>
  <si>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</si>
  <si>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</si>
  <si>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</si>
  <si>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</si>
  <si>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</si>
  <si>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</si>
  <si>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</si>
  <si>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</si>
  <si>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</si>
  <si>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</si>
  <si>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</si>
  <si>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</si>
  <si>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</si>
  <si>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</si>
  <si>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</si>
  <si>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</si>
  <si>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</si>
  <si>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</si>
  <si>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</si>
  <si>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</si>
  <si>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</si>
  <si>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</si>
  <si>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</si>
  <si>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</si>
  <si>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</si>
  <si>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</si>
  <si>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</si>
  <si>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</si>
  <si>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</si>
  <si>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</si>
  <si>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</si>
  <si>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</si>
  <si>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</si>
  <si>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</si>
  <si>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</si>
  <si>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</si>
  <si>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</si>
  <si>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</si>
  <si>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</si>
  <si>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</si>
  <si>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</si>
  <si>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</si>
  <si>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</si>
  <si>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</si>
  <si>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</si>
  <si>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</si>
  <si>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</si>
  <si>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</si>
  <si>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</si>
  <si>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</si>
  <si>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</si>
  <si>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</si>
  <si>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</si>
  <si>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</si>
  <si>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</si>
  <si>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</si>
  <si>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</si>
  <si>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</si>
  <si>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</si>
  <si>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</si>
  <si>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</si>
  <si>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</si>
  <si>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</si>
  <si>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</si>
  <si>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</si>
  <si>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</si>
  <si>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</si>
  <si>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</si>
  <si>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</si>
  <si>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</si>
  <si>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</si>
  <si>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</si>
  <si>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</si>
  <si>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</si>
  <si>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</si>
  <si>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</si>
  <si>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</si>
  <si>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</si>
  <si>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</si>
  <si>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</si>
  <si>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</si>
  <si>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</si>
  <si>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</si>
  <si>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</si>
  <si>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</si>
  <si>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</si>
  <si>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</si>
  <si>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</si>
  <si>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</si>
  <si>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</si>
  <si>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</si>
  <si>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</si>
  <si>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</si>
  <si>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</si>
  <si>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</si>
  <si>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</si>
  <si>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</si>
  <si>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</si>
  <si>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</si>
  <si>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</si>
  <si>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</si>
  <si>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</si>
  <si>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</si>
  <si>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</si>
  <si>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</si>
  <si>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</si>
  <si>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</si>
  <si>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</si>
  <si>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</si>
  <si>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</si>
  <si>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</si>
  <si>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</si>
  <si>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</si>
  <si>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</si>
  <si>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</si>
  <si>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</si>
  <si>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</si>
  <si>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</si>
  <si>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</si>
  <si>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</si>
  <si>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</si>
  <si>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</si>
  <si>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</si>
  <si>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</si>
  <si>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</si>
  <si>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</si>
  <si>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</si>
  <si>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</si>
  <si>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</si>
  <si>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</si>
  <si>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</si>
  <si>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</si>
  <si>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</si>
  <si>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</si>
  <si>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</si>
  <si>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</si>
  <si>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</si>
  <si>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</si>
  <si>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</si>
  <si>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</si>
  <si>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</si>
  <si>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</si>
  <si>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</si>
  <si>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</si>
  <si>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</si>
  <si>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</si>
  <si>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</si>
  <si>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</si>
  <si>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</si>
  <si>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</si>
  <si>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</si>
  <si>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</si>
  <si>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</si>
  <si>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</si>
  <si>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</si>
  <si>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</si>
  <si>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</si>
  <si>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</si>
  <si>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</si>
  <si>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</si>
  <si>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</si>
  <si>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</si>
  <si>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</si>
  <si>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</si>
  <si>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</si>
  <si>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</si>
  <si>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</si>
  <si>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</si>
  <si>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</si>
  <si>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</si>
  <si>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</si>
  <si>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</si>
  <si>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</si>
  <si>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</si>
  <si>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</si>
  <si>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</si>
  <si>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</si>
  <si>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</si>
  <si>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</si>
  <si>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</si>
  <si>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</si>
  <si>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</si>
  <si>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</si>
  <si>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</si>
  <si>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</si>
  <si>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</si>
  <si>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</si>
  <si>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</si>
  <si>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</si>
  <si>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</si>
  <si>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</si>
  <si>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</si>
  <si>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</si>
  <si>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</si>
  <si>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</si>
  <si>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</si>
  <si>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</si>
  <si>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</si>
  <si>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</si>
  <si>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</si>
  <si>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</si>
  <si>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</si>
  <si>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</si>
  <si>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</si>
  <si>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</si>
  <si>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</si>
  <si>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</si>
  <si>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</si>
  <si>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</si>
  <si>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</si>
  <si>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</si>
  <si>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</si>
  <si>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</si>
  <si>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</si>
  <si>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</si>
  <si>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</si>
  <si>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</si>
  <si>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</si>
  <si>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</si>
  <si>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</si>
  <si>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</si>
  <si>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</si>
  <si>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</si>
  <si>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</si>
  <si>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</si>
  <si>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</si>
  <si>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</si>
  <si>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</si>
  <si>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</si>
  <si>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</si>
  <si>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</si>
  <si>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</si>
  <si>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</si>
  <si>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</si>
  <si>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</si>
  <si>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</si>
  <si>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</si>
  <si>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</si>
  <si>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</si>
  <si>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</si>
  <si>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</si>
  <si>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</si>
  <si>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</si>
  <si>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</si>
  <si>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</si>
  <si>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</si>
  <si>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</si>
  <si>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</si>
  <si>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</si>
  <si>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</si>
  <si>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</si>
  <si>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</si>
  <si>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</si>
  <si>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</si>
  <si>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</si>
  <si>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</si>
  <si>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</si>
  <si>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</si>
  <si>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</si>
  <si>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</si>
  <si>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</si>
  <si>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</si>
  <si>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</si>
  <si>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</si>
  <si>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</si>
  <si>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</si>
  <si>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</si>
  <si>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</si>
  <si>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</si>
  <si>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</si>
  <si>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</si>
  <si>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</si>
  <si>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</si>
  <si>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</si>
  <si>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</si>
  <si>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</si>
  <si>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</si>
  <si>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</si>
  <si>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</si>
  <si>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</si>
  <si>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</si>
  <si>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</si>
  <si>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</si>
  <si>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</si>
  <si>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</si>
  <si>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</si>
  <si>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</si>
  <si>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</si>
  <si>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</si>
  <si>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</si>
  <si>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</si>
  <si>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</si>
  <si>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</si>
  <si>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</si>
  <si>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</si>
  <si>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</si>
  <si>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</si>
  <si>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</si>
  <si>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</si>
  <si>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</si>
  <si>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</si>
  <si>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</si>
  <si>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</si>
  <si>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</si>
  <si>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</si>
  <si>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</si>
  <si>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</si>
  <si>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</si>
  <si>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</si>
  <si>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</si>
  <si>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</si>
  <si>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</si>
  <si>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</si>
  <si>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</si>
  <si>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</si>
  <si>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</si>
  <si>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</si>
  <si>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</si>
  <si>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</si>
  <si>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</si>
  <si>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</si>
  <si>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</si>
  <si>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</si>
  <si>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</si>
  <si>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</si>
  <si>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</si>
  <si>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</si>
  <si>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</si>
  <si>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</si>
  <si>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</si>
  <si>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</si>
  <si>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</si>
  <si>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</si>
  <si>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</si>
  <si>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</si>
  <si>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</si>
  <si>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</si>
  <si>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</si>
  <si>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</si>
  <si>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</si>
  <si>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</si>
  <si>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</si>
  <si>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</si>
  <si>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</si>
  <si>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</si>
  <si>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</si>
  <si>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</si>
  <si>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</si>
  <si>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</si>
  <si>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</si>
  <si>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</si>
  <si>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</si>
  <si>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</si>
  <si>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</si>
  <si>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</si>
  <si>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</si>
  <si>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</si>
  <si>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</si>
  <si>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</si>
  <si>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</si>
  <si>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</si>
  <si>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</si>
  <si>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</si>
  <si>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</si>
  <si>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</si>
  <si>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</si>
  <si>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</si>
  <si>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</si>
  <si>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</si>
  <si>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</si>
  <si>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</si>
  <si>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</si>
  <si>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</si>
  <si>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</si>
  <si>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</si>
  <si>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</si>
  <si>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</si>
  <si>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</si>
  <si>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</si>
  <si>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</si>
  <si>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</si>
  <si>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</si>
  <si>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</si>
  <si>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</si>
  <si>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</si>
  <si>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</si>
  <si>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</si>
  <si>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</si>
  <si>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</si>
  <si>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</si>
  <si>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</si>
  <si>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</si>
  <si>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</si>
  <si>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</si>
  <si>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</si>
  <si>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</si>
  <si>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</si>
  <si>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</si>
  <si>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</si>
  <si>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</si>
  <si>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</si>
  <si>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</si>
  <si>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</si>
  <si>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</si>
  <si>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</si>
  <si>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</si>
  <si>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</si>
  <si>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</si>
  <si>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</si>
  <si>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</si>
  <si>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</si>
  <si>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</si>
  <si>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</si>
  <si>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</si>
  <si>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</si>
  <si>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</si>
  <si>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</si>
  <si>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</si>
  <si>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</si>
  <si>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</si>
  <si>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</si>
  <si>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</si>
  <si>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</si>
  <si>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</si>
  <si>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</si>
  <si>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</si>
  <si>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</si>
  <si>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</si>
  <si>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</si>
  <si>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</si>
  <si>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</si>
  <si>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</si>
  <si>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</si>
  <si>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</si>
  <si>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</si>
  <si>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</si>
  <si>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</si>
  <si>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</si>
  <si>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</si>
  <si>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</si>
  <si>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</si>
  <si>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</si>
  <si>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</si>
  <si>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</si>
  <si>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</si>
  <si>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</si>
  <si>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</si>
  <si>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</si>
  <si>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</si>
  <si>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</si>
  <si>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</si>
  <si>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</si>
  <si>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</si>
  <si>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</si>
  <si>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</si>
  <si>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</si>
  <si>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</si>
  <si>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</si>
  <si>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</si>
  <si>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</si>
  <si>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</si>
  <si>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</si>
  <si>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</si>
  <si>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</si>
  <si>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</si>
  <si>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</si>
  <si>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</si>
  <si>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</si>
  <si>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</si>
  <si>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</si>
  <si>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</si>
  <si>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</si>
  <si>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</si>
  <si>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</si>
  <si>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</si>
  <si>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</si>
  <si>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</si>
  <si>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</si>
  <si>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</si>
  <si>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</si>
  <si>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</si>
  <si>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</si>
  <si>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</si>
  <si>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</si>
  <si>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</si>
  <si>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</si>
  <si>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</si>
  <si>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</si>
  <si>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</si>
  <si>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</si>
  <si>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</si>
  <si>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</si>
  <si>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</si>
  <si>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</si>
  <si>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</si>
  <si>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</si>
  <si>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</si>
  <si>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</si>
  <si>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</si>
  <si>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</si>
  <si>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</si>
  <si>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</si>
  <si>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</si>
  <si>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</si>
  <si>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</si>
  <si>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</si>
  <si>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</si>
  <si>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</si>
  <si>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</si>
  <si>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</si>
  <si>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</si>
  <si>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</si>
  <si>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</si>
  <si>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</si>
  <si>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</si>
  <si>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</si>
  <si>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</si>
  <si>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</si>
  <si>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</si>
  <si>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</si>
  <si>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</si>
  <si>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</si>
  <si>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</si>
  <si>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</si>
  <si>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</si>
  <si>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</si>
  <si>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</si>
  <si>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</si>
  <si>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</si>
  <si>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</si>
  <si>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</si>
  <si>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</si>
  <si>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</si>
  <si>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</si>
  <si>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</si>
  <si>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</si>
  <si>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</si>
  <si>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</si>
  <si>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</si>
  <si>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</si>
  <si>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</si>
  <si>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</si>
  <si>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</si>
  <si>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</si>
  <si>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</si>
  <si>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</si>
  <si>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</si>
  <si>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</si>
  <si>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</si>
  <si>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</si>
  <si>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</si>
  <si>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</si>
  <si>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</si>
  <si>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</si>
  <si>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</si>
  <si>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</si>
  <si>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</si>
  <si>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</si>
  <si>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</si>
  <si>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</si>
  <si>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</si>
  <si>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</si>
  <si>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</si>
  <si>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</si>
  <si>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</si>
  <si>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</si>
  <si>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</si>
  <si>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</si>
  <si>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</si>
  <si>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</si>
  <si>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</si>
  <si>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</si>
  <si>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</si>
  <si>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</si>
  <si>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</si>
  <si>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</si>
  <si>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</si>
  <si>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</si>
  <si>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</si>
  <si>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</si>
  <si>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</si>
  <si>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</si>
  <si>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</si>
  <si>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</si>
  <si>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</si>
  <si>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</si>
  <si>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</si>
  <si>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</si>
  <si>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</si>
  <si>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</si>
  <si>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</si>
  <si>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</si>
  <si>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</si>
  <si>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</si>
  <si>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</si>
  <si>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</si>
  <si>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</si>
  <si>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</si>
  <si>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</si>
  <si>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</si>
  <si>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</si>
  <si>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</si>
  <si>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</si>
  <si>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</si>
  <si>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</si>
  <si>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</si>
  <si>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</si>
  <si>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</si>
  <si>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</si>
  <si>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</si>
  <si>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</si>
  <si>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</si>
  <si>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</si>
  <si>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</si>
  <si>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</si>
  <si>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</si>
  <si>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</si>
  <si>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</si>
  <si>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</si>
  <si>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</si>
  <si>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</si>
  <si>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</si>
  <si>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</si>
  <si>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</si>
  <si>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</si>
  <si>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</si>
  <si>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</si>
  <si>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</si>
  <si>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</si>
  <si>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</si>
  <si>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</si>
  <si>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</si>
  <si>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</si>
  <si>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</si>
  <si>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</si>
  <si>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</si>
  <si>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</si>
  <si>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</si>
  <si>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</si>
  <si>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</si>
  <si>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</si>
  <si>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</si>
  <si>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</si>
  <si>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</si>
  <si>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</si>
  <si>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</si>
  <si>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</si>
  <si>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</si>
  <si>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</si>
  <si>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</si>
  <si>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</si>
  <si>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</si>
  <si>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</si>
  <si>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</si>
  <si>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</si>
  <si>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</si>
  <si>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</si>
  <si>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</si>
  <si>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</si>
  <si>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</si>
  <si>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</si>
  <si>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</si>
  <si>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</si>
  <si>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</si>
  <si>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</si>
  <si>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</si>
  <si>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</si>
  <si>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</si>
  <si>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</si>
  <si>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</si>
  <si>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</si>
  <si>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</si>
  <si>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</si>
  <si>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</si>
  <si>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</si>
  <si>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</si>
  <si>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</si>
  <si>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</si>
  <si>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</si>
  <si>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</si>
  <si>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</si>
  <si>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</si>
  <si>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</si>
  <si>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</si>
  <si>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</si>
  <si>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</si>
  <si>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</si>
  <si>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</si>
  <si>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</si>
  <si>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</si>
  <si>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</si>
  <si>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</si>
  <si>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</si>
  <si>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</si>
  <si>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</si>
  <si>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</si>
  <si>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</si>
  <si>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</si>
  <si>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</si>
  <si>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</si>
  <si>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</si>
  <si>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</si>
  <si>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</si>
  <si>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</si>
  <si>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</si>
  <si>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</si>
  <si>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</si>
  <si>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</si>
  <si>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</si>
  <si>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</si>
  <si>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</si>
  <si>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</si>
  <si>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</si>
  <si>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</si>
  <si>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</si>
  <si>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</si>
  <si>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</si>
  <si>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</si>
  <si>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</si>
  <si>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</si>
  <si>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</si>
  <si>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</si>
  <si>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</si>
  <si>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</si>
  <si>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</si>
  <si>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</si>
  <si>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</si>
  <si>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</si>
  <si>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</si>
  <si>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</si>
  <si>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</si>
  <si>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</si>
  <si>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</si>
  <si>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</si>
  <si>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</si>
  <si>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</si>
  <si>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</si>
  <si>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</si>
  <si>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</si>
  <si>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</si>
  <si>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</si>
  <si>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</si>
  <si>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</si>
  <si>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</si>
  <si>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</si>
  <si>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</si>
  <si>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</si>
  <si>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</si>
  <si>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</si>
  <si>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</si>
  <si>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</si>
  <si>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</si>
  <si>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</si>
  <si>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</si>
  <si>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</si>
  <si>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</si>
  <si>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</si>
  <si>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</si>
  <si>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</si>
  <si>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</si>
  <si>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</si>
  <si>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</si>
  <si>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</si>
  <si>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</si>
  <si>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</si>
  <si>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</si>
  <si>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</si>
  <si>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</si>
  <si>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</si>
  <si>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</si>
  <si>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</si>
  <si>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</si>
  <si>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</si>
  <si>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</si>
  <si>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</si>
  <si>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</si>
  <si>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</si>
  <si>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</si>
  <si>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</si>
  <si>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</si>
  <si>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</si>
  <si>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</si>
  <si>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</si>
  <si>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</si>
  <si>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</si>
  <si>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</si>
  <si>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</si>
  <si>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</si>
  <si>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</si>
  <si>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</si>
  <si>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</si>
  <si>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</si>
  <si>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</si>
  <si>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</si>
  <si>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</si>
  <si>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</si>
  <si>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</si>
  <si>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</si>
  <si>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</si>
  <si>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</si>
  <si>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</si>
  <si>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</si>
  <si>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</si>
  <si>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</si>
  <si>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</si>
  <si>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</si>
  <si>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</si>
  <si>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</si>
  <si>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</si>
  <si>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</si>
  <si>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</si>
  <si>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</si>
  <si>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</si>
  <si>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</si>
  <si>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</si>
  <si>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</si>
  <si>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</si>
  <si>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</si>
  <si>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</si>
  <si>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</si>
  <si>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</si>
  <si>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</si>
  <si>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</si>
  <si>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</si>
  <si>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</si>
  <si>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</si>
  <si>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</si>
  <si>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</si>
  <si>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</si>
  <si>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</si>
  <si>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</si>
  <si>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</si>
  <si>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</si>
  <si>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</si>
  <si>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</si>
  <si>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</si>
  <si>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</si>
  <si>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</si>
  <si>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</si>
  <si>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</si>
  <si>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</si>
  <si>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</si>
  <si>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</si>
  <si>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</si>
  <si>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</si>
  <si>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</si>
  <si>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</si>
  <si>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</si>
  <si>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</si>
  <si>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</si>
  <si>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</si>
  <si>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</si>
  <si>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</si>
  <si>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</si>
  <si>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</si>
  <si>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</si>
  <si>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</si>
  <si>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</si>
  <si>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</si>
  <si>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</si>
  <si>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</si>
  <si>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</si>
  <si>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</si>
  <si>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</si>
  <si>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</si>
  <si>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</si>
  <si>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</si>
  <si>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</si>
  <si>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</si>
  <si>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</si>
  <si>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</si>
  <si>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</si>
  <si>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</si>
  <si>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</si>
  <si>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</si>
  <si>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</si>
  <si>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</si>
  <si>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</si>
  <si>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</si>
  <si>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</si>
  <si>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</si>
  <si>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</si>
  <si>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</si>
  <si>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</si>
  <si>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</si>
  <si>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</si>
  <si>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</si>
  <si>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</si>
  <si>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</si>
  <si>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</si>
  <si>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</si>
  <si>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</si>
  <si>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</si>
  <si>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</si>
  <si>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</si>
  <si>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</si>
  <si>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</si>
  <si>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</si>
  <si>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</si>
  <si>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</si>
  <si>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</si>
  <si>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</si>
  <si>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</si>
  <si>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</si>
  <si>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</si>
  <si>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</si>
  <si>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</si>
  <si>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</si>
  <si>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</si>
  <si>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</si>
  <si>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</si>
  <si>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</si>
  <si>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</si>
  <si>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</si>
  <si>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</si>
  <si>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</si>
  <si>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</si>
  <si>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</si>
  <si>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</si>
  <si>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</si>
  <si>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</si>
  <si>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</si>
  <si>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</si>
  <si>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</si>
  <si>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</si>
  <si>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</si>
  <si>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</si>
  <si>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</si>
  <si>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</si>
  <si>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</si>
  <si>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</si>
  <si>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</si>
  <si>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</si>
  <si>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</si>
  <si>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</si>
  <si>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</si>
  <si>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</si>
  <si>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</si>
  <si>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</si>
  <si>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</si>
  <si>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</si>
  <si>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</si>
  <si>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</si>
  <si>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</si>
  <si>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</si>
  <si>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</si>
  <si>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</si>
  <si>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</si>
  <si>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</si>
  <si>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</si>
  <si>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</si>
  <si>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</si>
  <si>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</si>
  <si>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</si>
  <si>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</si>
  <si>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</si>
  <si>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</si>
  <si>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</si>
  <si>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</si>
  <si>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</si>
  <si>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</si>
  <si>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</si>
  <si>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</si>
  <si>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</si>
  <si>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</si>
  <si>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</si>
  <si>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</si>
  <si>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</si>
  <si>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</si>
  <si>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</si>
  <si>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</si>
  <si>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</si>
  <si>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</si>
  <si>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</si>
  <si>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</si>
  <si>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</si>
  <si>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</si>
  <si>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</si>
  <si>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</si>
  <si>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</si>
  <si>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</si>
  <si>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</si>
  <si>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</si>
  <si>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</si>
  <si>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</si>
  <si>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</si>
  <si>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</si>
  <si>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</si>
  <si>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</si>
  <si>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</si>
  <si>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</si>
  <si>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</si>
  <si>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</si>
  <si>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</si>
  <si>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</si>
  <si>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</si>
  <si>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</si>
  <si>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</si>
  <si>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</si>
  <si>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</si>
  <si>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</si>
  <si>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</si>
  <si>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</si>
  <si>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</si>
  <si>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</si>
  <si>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</si>
  <si>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</si>
  <si>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</si>
  <si>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</si>
  <si>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</si>
  <si>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</si>
  <si>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</si>
  <si>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</si>
  <si>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</si>
  <si>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</si>
  <si>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</si>
  <si>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</si>
  <si>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</si>
  <si>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</si>
  <si>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</si>
  <si>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</si>
  <si>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</si>
  <si>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</si>
  <si>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</si>
  <si>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</si>
  <si>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</si>
  <si>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</si>
  <si>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</si>
  <si>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</si>
  <si>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</si>
  <si>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</si>
  <si>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</si>
  <si>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</si>
  <si>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</si>
  <si>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</si>
  <si>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</si>
  <si>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</si>
  <si>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</si>
  <si>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</si>
  <si>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</si>
  <si>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</si>
  <si>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</si>
  <si>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</si>
  <si>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</si>
  <si>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</si>
  <si>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</si>
  <si>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</si>
  <si>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</si>
  <si>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</si>
  <si>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</si>
  <si>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</si>
  <si>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</si>
  <si>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</si>
  <si>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</si>
  <si>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</si>
  <si>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</si>
  <si>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</si>
  <si>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</si>
  <si>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</si>
  <si>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</si>
  <si>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</si>
  <si>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</si>
  <si>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</si>
  <si>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</si>
  <si>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</si>
  <si>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</si>
  <si>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</si>
  <si>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</si>
  <si>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</si>
  <si>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</si>
  <si>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</si>
  <si>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</si>
  <si>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</si>
  <si>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</si>
  <si>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</si>
  <si>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</si>
  <si>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</si>
  <si>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</si>
  <si>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</si>
  <si>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</si>
  <si>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</si>
  <si>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</si>
  <si>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</si>
  <si>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</si>
  <si>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</si>
  <si>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</si>
  <si>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</si>
  <si>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</si>
  <si>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</si>
  <si>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</si>
  <si>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</si>
  <si>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</si>
  <si>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</si>
  <si>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</si>
  <si>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</si>
  <si>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</si>
  <si>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</si>
  <si>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</si>
  <si>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</si>
  <si>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</si>
  <si>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</si>
  <si>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</si>
  <si>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</si>
  <si>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</si>
  <si>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</si>
  <si>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</si>
  <si>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</si>
  <si>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</si>
  <si>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</si>
  <si>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</si>
  <si>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</si>
  <si>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</si>
  <si>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</si>
  <si>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</si>
  <si>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</si>
  <si>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</si>
  <si>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</si>
  <si>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</si>
  <si>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</si>
  <si>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</si>
  <si>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</si>
  <si>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</si>
  <si>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</si>
  <si>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</si>
  <si>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</si>
  <si>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</si>
  <si>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</si>
  <si>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</si>
  <si>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</si>
  <si>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</si>
  <si>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</si>
  <si>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</si>
  <si>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</si>
  <si>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</si>
  <si>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</si>
  <si>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</si>
  <si>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</si>
  <si>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</si>
  <si>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</si>
  <si>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</si>
  <si>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</si>
  <si>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</si>
  <si>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</si>
  <si>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</si>
  <si>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</si>
  <si>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</si>
  <si>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</si>
  <si>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</si>
  <si>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</si>
  <si>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</si>
  <si>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</si>
  <si>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</si>
  <si>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</si>
  <si>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</si>
  <si>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</si>
  <si>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</si>
  <si>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</si>
  <si>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</si>
  <si>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</si>
  <si>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</si>
  <si>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</si>
  <si>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</si>
  <si>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</si>
  <si>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</si>
  <si>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</si>
  <si>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</si>
  <si>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</si>
  <si>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</si>
  <si>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</si>
  <si>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</si>
  <si>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</si>
  <si>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</si>
  <si>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</si>
  <si>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</si>
  <si>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</si>
  <si>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</si>
  <si>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</si>
  <si>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</si>
  <si>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</si>
  <si>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</si>
  <si>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</si>
  <si>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</si>
  <si>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</si>
  <si>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</si>
  <si>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</si>
  <si>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</si>
  <si>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</si>
  <si>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</si>
  <si>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</si>
  <si>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</si>
  <si>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</si>
  <si>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</si>
  <si>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</si>
  <si>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</si>
  <si>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</si>
  <si>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</si>
  <si>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</si>
  <si>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</si>
  <si>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</si>
  <si>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</si>
  <si>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</si>
  <si>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</si>
  <si>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</si>
  <si>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</si>
  <si>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</si>
  <si>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</si>
  <si>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</si>
  <si>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</si>
  <si>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</si>
  <si>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</si>
  <si>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</si>
  <si>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</si>
  <si>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</si>
  <si>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</si>
  <si>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</si>
  <si>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</si>
  <si>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</si>
  <si>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</si>
  <si>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</si>
  <si>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</si>
  <si>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</si>
  <si>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</si>
  <si>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</si>
  <si>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</si>
  <si>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</si>
  <si>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</si>
  <si>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</si>
  <si>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</si>
  <si>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</si>
  <si>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</si>
  <si>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</si>
  <si>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</si>
  <si>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</si>
  <si>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</si>
  <si>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</si>
  <si>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</si>
  <si>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</si>
  <si>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</si>
  <si>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</si>
  <si>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</si>
  <si>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</si>
  <si>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</si>
  <si>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</si>
  <si>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</si>
  <si>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</si>
  <si>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</si>
  <si>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</si>
  <si>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</si>
  <si>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</si>
  <si>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</si>
  <si>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</si>
  <si>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</si>
  <si>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</si>
  <si>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</si>
  <si>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</si>
  <si>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</si>
  <si>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</si>
  <si>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</si>
  <si>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</si>
  <si>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</si>
  <si>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</si>
  <si>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</si>
  <si>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</si>
  <si>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</si>
  <si>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</si>
  <si>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</si>
  <si>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</si>
  <si>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</si>
  <si>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</si>
  <si>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</si>
  <si>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</si>
  <si>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</si>
  <si>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</si>
  <si>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</si>
  <si>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</si>
  <si>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</si>
  <si>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</si>
  <si>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</si>
  <si>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</si>
  <si>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</si>
  <si>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</si>
  <si>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</si>
  <si>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</si>
  <si>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</si>
  <si>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</si>
  <si>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</si>
  <si>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</si>
  <si>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</si>
  <si>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</si>
  <si>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</si>
  <si>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</si>
  <si>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</si>
  <si>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</si>
  <si>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</si>
  <si>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</si>
  <si>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</si>
  <si>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</si>
  <si>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</si>
  <si>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</si>
  <si>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</si>
  <si>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</si>
  <si>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</si>
  <si>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</si>
  <si>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</si>
  <si>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</si>
  <si>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</si>
  <si>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</si>
  <si>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</si>
  <si>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</si>
  <si>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</si>
  <si>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</si>
  <si>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</si>
  <si>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</si>
  <si>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</si>
  <si>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</si>
  <si>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</si>
  <si>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</si>
  <si>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</si>
  <si>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</si>
  <si>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</si>
  <si>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</si>
  <si>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</si>
  <si>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</si>
  <si>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</si>
  <si>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</si>
  <si>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</si>
  <si>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</si>
  <si>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</si>
  <si>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</si>
  <si>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</si>
  <si>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</si>
  <si>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</si>
  <si>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</si>
  <si>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</si>
  <si>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</si>
  <si>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</si>
  <si>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</si>
  <si>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</si>
  <si>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</si>
  <si>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</si>
  <si>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</si>
  <si>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</si>
  <si>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</si>
  <si>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</si>
  <si>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</si>
  <si>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</si>
  <si>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</si>
  <si>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</si>
  <si>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</si>
  <si>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</si>
  <si>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</si>
  <si>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</si>
  <si>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</si>
  <si>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</si>
  <si>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</si>
  <si>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</si>
  <si>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</si>
  <si>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</si>
  <si>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</si>
  <si>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</si>
  <si>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</si>
  <si>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</si>
  <si>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</si>
  <si>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</si>
  <si>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</si>
  <si>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</si>
  <si>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</si>
  <si>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</si>
  <si>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</si>
  <si>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</si>
  <si>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</si>
  <si>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</si>
  <si>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</si>
  <si>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</si>
  <si>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</si>
  <si>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</si>
  <si>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</si>
  <si>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</si>
  <si>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</si>
  <si>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</si>
  <si>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</si>
  <si>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</si>
  <si>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</si>
  <si>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</si>
  <si>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</si>
  <si>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</si>
  <si>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</si>
  <si>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</si>
  <si>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</si>
  <si>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</si>
  <si>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</si>
  <si>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</si>
  <si>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</si>
  <si>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</si>
  <si>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</si>
  <si>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</si>
  <si>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</si>
  <si>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</si>
  <si>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</si>
  <si>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</si>
  <si>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</si>
  <si>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</si>
  <si>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</si>
  <si>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</si>
  <si>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</si>
  <si>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</si>
  <si>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</si>
  <si>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</si>
  <si>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</si>
  <si>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</si>
  <si>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</si>
  <si>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</si>
  <si>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</si>
  <si>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</si>
  <si>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</si>
  <si>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</si>
  <si>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</si>
  <si>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</si>
  <si>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</si>
  <si>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</si>
  <si>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</si>
  <si>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</si>
  <si>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</si>
  <si>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</si>
  <si>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</si>
  <si>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</si>
  <si>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</si>
  <si>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</si>
  <si>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</si>
  <si>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</si>
  <si>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</si>
  <si>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</si>
  <si>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</si>
  <si>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</si>
  <si>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</si>
  <si>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</si>
  <si>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</si>
  <si>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</si>
  <si>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</si>
  <si>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</si>
  <si>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</si>
  <si>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</si>
  <si>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</si>
  <si>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</si>
  <si>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</si>
  <si>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</si>
  <si>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</si>
  <si>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</si>
  <si>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</si>
  <si>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</si>
  <si>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</si>
  <si>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</si>
  <si>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</si>
  <si>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</si>
  <si>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</si>
  <si>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</si>
  <si>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</si>
  <si>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</si>
  <si>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</si>
  <si>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</si>
  <si>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</si>
  <si>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</si>
  <si>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</si>
  <si>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</si>
  <si>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</si>
  <si>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</si>
  <si>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</si>
  <si>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</si>
  <si>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</si>
  <si>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</si>
  <si>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</si>
  <si>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</si>
  <si>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</si>
  <si>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</si>
  <si>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</si>
  <si>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</si>
  <si>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</si>
  <si>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</si>
  <si>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</si>
  <si>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</si>
  <si>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</si>
  <si>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</si>
  <si>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</si>
  <si>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</si>
  <si>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</si>
  <si>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</si>
  <si>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</si>
  <si>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</si>
  <si>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</si>
  <si>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</si>
  <si>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</si>
  <si>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</si>
  <si>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</si>
  <si>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</si>
  <si>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</si>
  <si>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</si>
  <si>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</si>
  <si>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</si>
  <si>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</si>
  <si>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</si>
  <si>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</si>
  <si>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</si>
  <si>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</si>
  <si>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</si>
  <si>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</si>
  <si>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</si>
  <si>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</si>
  <si>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</si>
  <si>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</si>
  <si>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</si>
  <si>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</si>
  <si>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</si>
  <si>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</si>
  <si>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</si>
  <si>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</si>
  <si>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</si>
  <si>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</si>
  <si>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</si>
  <si>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</si>
  <si>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</si>
  <si>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</si>
  <si>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</si>
  <si>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</si>
  <si>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</si>
  <si>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</si>
  <si>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</si>
  <si>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</si>
  <si>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</si>
  <si>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</si>
  <si>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</si>
  <si>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</si>
  <si>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</si>
  <si>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</si>
  <si>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</si>
  <si>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</si>
  <si>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</si>
  <si>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</si>
  <si>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</si>
  <si>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</si>
  <si>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</si>
  <si>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</si>
  <si>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</si>
  <si>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</si>
  <si>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</si>
  <si>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</si>
  <si>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</si>
  <si>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</si>
  <si>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</si>
  <si>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</si>
  <si>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</si>
  <si>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</si>
  <si>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</si>
  <si>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</si>
  <si>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</si>
  <si>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</si>
  <si>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</si>
  <si>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</si>
  <si>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</si>
  <si>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</si>
  <si>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</si>
  <si>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</si>
  <si>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</si>
  <si>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</si>
  <si>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</si>
  <si>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</si>
  <si>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</si>
  <si>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</si>
  <si>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</si>
  <si>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</si>
  <si>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</si>
  <si>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</si>
  <si>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</si>
  <si>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</si>
  <si>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</si>
  <si>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</si>
  <si>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</si>
  <si>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</si>
  <si>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</si>
  <si>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</si>
  <si>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</si>
  <si>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</si>
  <si>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</si>
  <si>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</si>
  <si>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</si>
  <si>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</si>
  <si>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</si>
  <si>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</si>
  <si>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</si>
  <si>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</si>
  <si>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</si>
  <si>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</si>
  <si>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</si>
  <si>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</si>
  <si>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</si>
  <si>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</si>
  <si>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</si>
  <si>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</si>
  <si>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</si>
  <si>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</si>
  <si>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</si>
  <si>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</si>
  <si>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</si>
  <si>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</si>
  <si>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</si>
  <si>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</si>
  <si>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</si>
  <si>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</si>
  <si>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</si>
  <si>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</si>
  <si>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</si>
  <si>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</si>
  <si>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</si>
  <si>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</si>
  <si>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</si>
  <si>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</si>
  <si>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</si>
  <si>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</si>
  <si>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</si>
  <si>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</si>
  <si>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</si>
  <si>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</si>
  <si>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</si>
  <si>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</si>
  <si>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</si>
  <si>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</si>
  <si>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</si>
  <si>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</si>
  <si>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</si>
  <si>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</si>
  <si>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</si>
  <si>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</si>
  <si>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</si>
  <si>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</si>
  <si>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</si>
  <si>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</si>
  <si>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</si>
  <si>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</si>
  <si>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</si>
  <si>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</si>
  <si>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</si>
  <si>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</si>
  <si>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</si>
  <si>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</si>
  <si>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</si>
  <si>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</si>
  <si>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</si>
  <si>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</si>
  <si>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</si>
  <si>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</si>
  <si>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</si>
  <si>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</si>
  <si>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</si>
  <si>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</si>
  <si>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</si>
  <si>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</si>
  <si>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</si>
  <si>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</si>
  <si>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</si>
  <si>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</si>
  <si>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</si>
  <si>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</si>
  <si>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</si>
  <si>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</si>
  <si>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</si>
  <si>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</si>
  <si>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</si>
  <si>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</si>
  <si>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</si>
  <si>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</si>
  <si>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</si>
  <si>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</si>
  <si>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</si>
  <si>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</si>
  <si>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</si>
  <si>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</si>
  <si>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</si>
  <si>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</si>
  <si>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</si>
  <si>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</si>
  <si>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</si>
  <si>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</si>
  <si>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</si>
  <si>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</si>
  <si>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</si>
  <si>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</si>
  <si>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</si>
  <si>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</si>
  <si>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</si>
  <si>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</si>
  <si>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</si>
  <si>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</si>
  <si>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</si>
  <si>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</si>
  <si>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</si>
  <si>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</si>
  <si>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</si>
  <si>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</si>
  <si>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</si>
  <si>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</si>
  <si>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</si>
  <si>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</si>
  <si>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</si>
  <si>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</si>
  <si>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</si>
  <si>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</si>
  <si>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</si>
  <si>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</si>
  <si>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</si>
  <si>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</si>
  <si>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</si>
  <si>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</si>
  <si>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</si>
  <si>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</si>
  <si>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</si>
  <si>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</si>
  <si>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</si>
  <si>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</si>
  <si>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</si>
  <si>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</si>
  <si>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</si>
  <si>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</si>
  <si>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</si>
  <si>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</si>
  <si>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</si>
  <si>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</si>
  <si>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</si>
  <si>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</si>
  <si>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</si>
  <si>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</si>
  <si>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</si>
  <si>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</si>
  <si>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</si>
  <si>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</si>
  <si>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</si>
  <si>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</si>
  <si>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</si>
  <si>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</si>
  <si>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</si>
  <si>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</si>
  <si>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</si>
  <si>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</si>
  <si>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</si>
  <si>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</si>
  <si>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</si>
  <si>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</si>
  <si>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</si>
  <si>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</si>
  <si>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</si>
  <si>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</si>
  <si>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</si>
  <si>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</si>
  <si>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</si>
  <si>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</si>
  <si>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</si>
  <si>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</si>
  <si>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</si>
  <si>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</si>
  <si>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</si>
  <si>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</si>
  <si>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</si>
  <si>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</si>
  <si>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</si>
  <si>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</si>
  <si>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</si>
  <si>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</si>
  <si>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</si>
  <si>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</si>
  <si>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</si>
  <si>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</si>
  <si>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</si>
  <si>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</si>
  <si>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</si>
  <si>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</si>
  <si>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</si>
  <si>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</si>
  <si>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</si>
  <si>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</si>
  <si>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</si>
  <si>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</si>
  <si>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</si>
  <si>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</si>
  <si>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</si>
  <si>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</si>
  <si>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</si>
  <si>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</si>
  <si>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</si>
  <si>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</si>
  <si>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</si>
  <si>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</si>
  <si>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</si>
  <si>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</si>
  <si>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</si>
  <si>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</si>
  <si>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</si>
  <si>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</si>
  <si>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</si>
  <si>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</si>
  <si>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</si>
  <si>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</si>
  <si>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</si>
  <si>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</si>
  <si>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</si>
  <si>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</si>
  <si>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</si>
  <si>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</si>
  <si>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</si>
  <si>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</si>
  <si>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</si>
  <si>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</si>
  <si>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</si>
  <si>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</si>
  <si>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</si>
  <si>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</si>
  <si>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</si>
  <si>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</si>
  <si>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</si>
  <si>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</si>
  <si>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</si>
  <si>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</si>
  <si>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</si>
  <si>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</si>
  <si>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</si>
  <si>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</si>
  <si>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</si>
  <si>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</si>
  <si>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</si>
  <si>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</si>
  <si>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</si>
  <si>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</si>
  <si>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</si>
  <si>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</si>
  <si>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</si>
  <si>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</si>
  <si>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</si>
  <si>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</si>
  <si>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</si>
  <si>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</si>
  <si>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</si>
  <si>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</si>
  <si>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</si>
  <si>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</si>
  <si>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</si>
  <si>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</si>
  <si>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</si>
  <si>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</si>
  <si>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</si>
  <si>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</si>
  <si>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</si>
  <si>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</si>
  <si>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</si>
  <si>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</si>
  <si>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</si>
  <si>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</si>
  <si>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</si>
  <si>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</si>
  <si>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</si>
  <si>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</si>
  <si>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</si>
  <si>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</si>
  <si>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</si>
  <si>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</si>
  <si>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</si>
  <si>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</si>
  <si>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</si>
  <si>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</si>
  <si>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</si>
  <si>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</si>
  <si>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</si>
  <si>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</si>
  <si>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</si>
  <si>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</si>
  <si>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</si>
  <si>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</si>
  <si>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</si>
  <si>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</si>
  <si>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</si>
  <si>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</si>
  <si>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</si>
  <si>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</si>
  <si>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</si>
  <si>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</si>
  <si>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</si>
  <si>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</si>
  <si>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</si>
  <si>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</si>
  <si>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</si>
  <si>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</si>
  <si>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</si>
  <si>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</si>
  <si>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</si>
  <si>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</si>
  <si>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</si>
  <si>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</si>
  <si>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</si>
  <si>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</si>
  <si>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</si>
  <si>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</si>
  <si>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</si>
  <si>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</si>
  <si>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</si>
  <si>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</si>
  <si>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</si>
  <si>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</si>
  <si>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</si>
  <si>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</si>
  <si>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</si>
  <si>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</si>
  <si>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</si>
  <si>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</si>
  <si>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</si>
  <si>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</si>
  <si>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</si>
  <si>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</si>
  <si>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</si>
  <si>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</si>
  <si>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</si>
  <si>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</si>
  <si>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</si>
  <si>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</si>
  <si>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</si>
  <si>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</si>
  <si>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</si>
  <si>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</si>
  <si>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</si>
  <si>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</si>
  <si>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</si>
  <si>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</si>
  <si>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</si>
  <si>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</si>
  <si>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</si>
  <si>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</si>
  <si>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</si>
  <si>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</si>
  <si>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</si>
  <si>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</si>
  <si>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</si>
  <si>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</si>
  <si>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</si>
  <si>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</si>
  <si>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</si>
  <si>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</si>
  <si>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</si>
  <si>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</si>
  <si>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</si>
  <si>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</si>
  <si>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</si>
  <si>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</si>
  <si>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</si>
  <si>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</si>
  <si>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</si>
  <si>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</si>
  <si>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</si>
  <si>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</si>
  <si>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</si>
  <si>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</si>
  <si>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</si>
  <si>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</si>
  <si>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</si>
  <si>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</si>
  <si>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</si>
  <si>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</si>
  <si>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</si>
  <si>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</si>
  <si>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</si>
  <si>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</si>
  <si>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</si>
  <si>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</si>
  <si>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</si>
  <si>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</si>
  <si>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</si>
  <si>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</si>
  <si>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</si>
  <si>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</si>
  <si>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</si>
  <si>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</si>
  <si>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</si>
  <si>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</si>
  <si>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</si>
  <si>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</si>
  <si>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</si>
  <si>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</si>
  <si>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</si>
  <si>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</si>
  <si>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</si>
  <si>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</si>
  <si>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</si>
  <si>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</si>
  <si>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</si>
  <si>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</si>
  <si>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</si>
  <si>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</si>
  <si>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</si>
  <si>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</si>
  <si>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</si>
  <si>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</si>
  <si>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</si>
  <si>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</si>
  <si>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</si>
  <si>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</si>
  <si>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</si>
  <si>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</si>
  <si>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</si>
  <si>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</si>
  <si>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</si>
  <si>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</si>
  <si>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</si>
  <si>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</si>
  <si>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</si>
  <si>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</si>
  <si>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</si>
  <si>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</si>
  <si>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</si>
  <si>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</si>
  <si>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</si>
  <si>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</si>
  <si>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</si>
  <si>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</si>
  <si>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</si>
  <si>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</si>
  <si>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</si>
  <si>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</si>
  <si>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</si>
  <si>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</si>
  <si>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</si>
  <si>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</si>
  <si>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</si>
  <si>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</si>
  <si>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</si>
  <si>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</si>
  <si>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</si>
  <si>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</si>
  <si>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</si>
  <si>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</si>
  <si>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</si>
  <si>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</si>
  <si>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</si>
  <si>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</si>
  <si>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</si>
  <si>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</si>
  <si>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</si>
  <si>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</si>
  <si>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</si>
  <si>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</si>
  <si>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</si>
  <si>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</si>
  <si>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</si>
  <si>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</si>
  <si>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</si>
  <si>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</si>
  <si>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</si>
  <si>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</si>
  <si>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</si>
  <si>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</si>
  <si>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</si>
  <si>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</si>
  <si>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</si>
  <si>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</si>
  <si>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</si>
  <si>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</si>
  <si>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</si>
  <si>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</si>
  <si>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</si>
  <si>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</si>
  <si>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</si>
  <si>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</si>
  <si>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</si>
  <si>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</si>
  <si>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</si>
  <si>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</si>
  <si>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</si>
  <si>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</si>
  <si>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</si>
  <si>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</si>
  <si>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</si>
  <si>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</si>
  <si>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</si>
  <si>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</si>
  <si>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</si>
  <si>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</si>
  <si>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</si>
  <si>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</si>
  <si>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</si>
  <si>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</si>
  <si>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</si>
  <si>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</si>
  <si>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</si>
  <si>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</si>
  <si>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</si>
  <si>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</si>
  <si>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</si>
  <si>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</si>
  <si>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</si>
  <si>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</si>
  <si>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</si>
  <si>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</si>
  <si>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</si>
  <si>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</si>
  <si>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</si>
  <si>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</si>
  <si>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</si>
  <si>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</si>
  <si>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</si>
  <si>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</si>
  <si>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</si>
  <si>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</si>
  <si>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</si>
  <si>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</si>
  <si>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</si>
  <si>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</si>
  <si>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</si>
  <si>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</si>
  <si>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</si>
  <si>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</si>
  <si>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</si>
  <si>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</si>
  <si>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</si>
  <si>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</si>
  <si>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</si>
  <si>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</si>
  <si>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</si>
  <si>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</si>
  <si>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</si>
  <si>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</si>
  <si>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</si>
  <si>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</si>
  <si>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</si>
  <si>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</si>
  <si>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</si>
  <si>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</si>
  <si>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</si>
  <si>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</si>
  <si>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</si>
  <si>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</si>
  <si>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</si>
  <si>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</si>
  <si>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</si>
  <si>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</si>
  <si>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</si>
  <si>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</si>
  <si>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</si>
  <si>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</si>
  <si>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</si>
  <si>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</si>
  <si>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</si>
  <si>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</si>
  <si>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</si>
  <si>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</si>
  <si>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</si>
  <si>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</si>
  <si>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</si>
  <si>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</si>
  <si>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</si>
  <si>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</si>
  <si>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</si>
  <si>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</si>
  <si>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</si>
  <si>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</si>
  <si>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</si>
  <si>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</si>
  <si>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</si>
  <si>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</si>
  <si>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</si>
  <si>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</si>
  <si>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</si>
  <si>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</si>
  <si>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</si>
  <si>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</si>
  <si>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</si>
  <si>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</si>
  <si>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</si>
  <si>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</si>
  <si>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</si>
  <si>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</si>
  <si>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</si>
  <si>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</si>
  <si>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</si>
  <si>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</si>
  <si>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</si>
  <si>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</si>
  <si>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</si>
  <si>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</si>
  <si>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</si>
  <si>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</si>
  <si>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</si>
  <si>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</si>
  <si>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</si>
  <si>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</si>
  <si>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</si>
  <si>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</si>
  <si>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</si>
  <si>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</si>
  <si>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</si>
  <si>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</si>
  <si>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</si>
  <si>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</si>
  <si>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</si>
  <si>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</si>
  <si>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</si>
  <si>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</si>
  <si>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</si>
  <si>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</si>
  <si>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</si>
  <si>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</si>
  <si>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</si>
  <si>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</si>
  <si>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</si>
  <si>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</si>
  <si>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</si>
  <si>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</si>
  <si>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</si>
  <si>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</si>
  <si>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</si>
  <si>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</si>
  <si>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</si>
  <si>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</si>
  <si>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</si>
  <si>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</si>
  <si>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</si>
  <si>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</si>
  <si>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</si>
  <si>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</si>
  <si>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</si>
  <si>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</si>
  <si>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</si>
  <si>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</si>
  <si>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</si>
  <si>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</si>
  <si>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</si>
  <si>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</si>
  <si>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</si>
  <si>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</si>
  <si>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</si>
  <si>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</si>
  <si>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</si>
  <si>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</si>
  <si>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</si>
  <si>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</si>
  <si>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</si>
  <si>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</si>
  <si>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</si>
  <si>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</si>
  <si>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</si>
  <si>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</si>
  <si>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</si>
  <si>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</si>
  <si>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</si>
  <si>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</si>
  <si>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</si>
  <si>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</si>
  <si>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</si>
  <si>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</si>
  <si>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</si>
  <si>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</si>
  <si>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</si>
  <si>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</si>
  <si>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</si>
  <si>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</si>
  <si>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</si>
  <si>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</si>
  <si>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</si>
  <si>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</si>
  <si>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</si>
  <si>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</si>
  <si>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</si>
  <si>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</si>
  <si>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</si>
  <si>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</si>
  <si>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</si>
  <si>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</si>
  <si>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</si>
  <si>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</si>
  <si>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</si>
  <si>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</si>
  <si>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</si>
  <si>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</si>
  <si>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</si>
  <si>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</si>
  <si>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</si>
  <si>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</si>
  <si>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</si>
  <si>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</si>
  <si>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</si>
  <si>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</si>
  <si>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</si>
  <si>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</si>
  <si>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</si>
  <si>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</si>
  <si>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</si>
  <si>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</si>
  <si>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</si>
  <si>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</si>
  <si>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</si>
  <si>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</si>
  <si>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</si>
  <si>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</si>
  <si>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</si>
  <si>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</si>
  <si>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</si>
  <si>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</si>
  <si>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</si>
  <si>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</si>
  <si>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</si>
  <si>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</si>
  <si>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</si>
  <si>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</si>
  <si>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</si>
  <si>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</si>
  <si>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</si>
  <si>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</si>
  <si>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</si>
  <si>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</si>
  <si>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</si>
  <si>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</si>
  <si>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</si>
  <si>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</si>
  <si>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</si>
  <si>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</si>
  <si>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</si>
  <si>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</si>
  <si>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</si>
  <si>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</si>
  <si>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</si>
  <si>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</si>
  <si>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</si>
  <si>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</si>
  <si>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</si>
  <si>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</si>
  <si>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</si>
  <si>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</si>
  <si>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</si>
  <si>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</si>
  <si>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</si>
  <si>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</si>
  <si>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</si>
  <si>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</si>
  <si>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</si>
  <si>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</si>
  <si>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</si>
  <si>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</si>
  <si>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</si>
  <si>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</si>
  <si>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</si>
  <si>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</si>
  <si>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</si>
  <si>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</si>
  <si>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</si>
  <si>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</si>
  <si>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</si>
  <si>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</si>
  <si>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</si>
  <si>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</si>
  <si>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</si>
  <si>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</si>
  <si>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</si>
  <si>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</si>
  <si>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</si>
  <si>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</si>
  <si>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</si>
  <si>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</si>
  <si>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</si>
  <si>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</si>
  <si>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</si>
  <si>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</si>
  <si>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</si>
  <si>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</si>
  <si>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</si>
  <si>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</si>
  <si>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</si>
  <si>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</si>
  <si>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</si>
  <si>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</si>
  <si>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</si>
  <si>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</si>
  <si>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</si>
  <si>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</si>
  <si>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</si>
  <si>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</si>
  <si>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</si>
  <si>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</si>
  <si>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</si>
  <si>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</si>
  <si>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</si>
  <si>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</si>
  <si>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</si>
  <si>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</si>
  <si>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</si>
  <si>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</si>
  <si>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</si>
  <si>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</si>
  <si>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</si>
  <si>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</si>
  <si>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</si>
  <si>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</si>
  <si>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</si>
  <si>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</si>
  <si>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</si>
  <si>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</si>
  <si>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</si>
  <si>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</si>
  <si>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</si>
  <si>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</si>
  <si>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</si>
  <si>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</si>
  <si>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</si>
  <si>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</si>
  <si>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</si>
  <si>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</si>
  <si>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</si>
  <si>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</si>
  <si>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</si>
  <si>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</si>
  <si>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</si>
  <si>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</si>
  <si>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</si>
  <si>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</si>
  <si>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</si>
  <si>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</si>
  <si>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</si>
  <si>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</si>
  <si>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</si>
  <si>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</si>
  <si>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</si>
  <si>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</si>
  <si>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</si>
  <si>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</si>
  <si>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</si>
  <si>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</si>
  <si>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</si>
  <si>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</si>
  <si>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</si>
  <si>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</si>
  <si>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</si>
  <si>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</si>
  <si>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</si>
  <si>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</si>
  <si>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</si>
  <si>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</si>
  <si>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</si>
  <si>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</si>
  <si>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</si>
  <si>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</si>
  <si>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</si>
  <si>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</si>
  <si>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</si>
  <si>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</si>
  <si>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</si>
  <si>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</si>
  <si>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</si>
  <si>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</si>
  <si>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</si>
  <si>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</si>
  <si>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</si>
  <si>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</si>
  <si>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</si>
  <si>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</si>
  <si>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</si>
  <si>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</si>
  <si>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</si>
  <si>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</si>
  <si>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</si>
  <si>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</si>
  <si>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</si>
  <si>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</si>
  <si>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</si>
  <si>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</si>
  <si>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</si>
  <si>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</si>
  <si>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</si>
  <si>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</si>
  <si>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</si>
  <si>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</si>
  <si>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</si>
  <si>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</si>
  <si>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</si>
  <si>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</si>
  <si>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</si>
  <si>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</si>
  <si>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</si>
  <si>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</si>
  <si>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</si>
  <si>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</si>
  <si>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</si>
  <si>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</si>
  <si>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</si>
  <si>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</si>
  <si>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</si>
  <si>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</si>
  <si>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</si>
  <si>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</si>
  <si>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</si>
  <si>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</si>
  <si>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</si>
  <si>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</si>
  <si>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</si>
  <si>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</si>
  <si>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</si>
  <si>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</si>
  <si>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</si>
  <si>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</si>
  <si>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</si>
  <si>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</si>
  <si>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</si>
  <si>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</si>
  <si>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</si>
  <si>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</si>
  <si>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</si>
  <si>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</si>
  <si>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</si>
  <si>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</si>
  <si>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</si>
  <si>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</si>
  <si>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</si>
  <si>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</si>
  <si>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</si>
  <si>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</si>
  <si>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</si>
  <si>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</si>
  <si>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</si>
  <si>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</si>
  <si>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</si>
  <si>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</si>
  <si>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</si>
  <si>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</si>
  <si>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</si>
  <si>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</si>
  <si>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</si>
  <si>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</si>
  <si>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</si>
  <si>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</si>
  <si>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</si>
  <si>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</si>
  <si>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</si>
  <si>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</si>
  <si>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</si>
  <si>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</si>
  <si>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</si>
  <si>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</si>
  <si>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</si>
  <si>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</si>
  <si>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</si>
  <si>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</si>
  <si>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</si>
  <si>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</si>
  <si>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</si>
  <si>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</si>
  <si>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</si>
  <si>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</si>
  <si>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</si>
  <si>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</si>
  <si>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</si>
  <si>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</si>
  <si>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</si>
  <si>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</si>
  <si>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</si>
  <si>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</si>
  <si>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</si>
  <si>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</si>
  <si>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</si>
  <si>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</si>
  <si>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</si>
  <si>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</si>
  <si>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</si>
  <si>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</si>
  <si>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</si>
  <si>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</si>
  <si>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</si>
  <si>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</si>
  <si>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</si>
  <si>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</si>
  <si>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</si>
  <si>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</si>
  <si>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</si>
  <si>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</si>
  <si>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</si>
  <si>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</si>
  <si>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</si>
  <si>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</si>
  <si>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</si>
  <si>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</si>
  <si>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</si>
  <si>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</si>
  <si>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</si>
  <si>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</si>
  <si>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</si>
  <si>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</si>
  <si>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</si>
  <si>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</si>
  <si>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</si>
  <si>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</si>
  <si>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</si>
  <si>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</si>
  <si>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</si>
  <si>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</si>
  <si>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</si>
  <si>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</si>
  <si>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</si>
  <si>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</si>
  <si>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</si>
  <si>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</si>
  <si>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</si>
  <si>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</si>
  <si>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</si>
  <si>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</si>
  <si>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</si>
  <si>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</si>
  <si>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</si>
  <si>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</si>
  <si>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</si>
  <si>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</si>
  <si>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</si>
  <si>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</si>
  <si>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</si>
  <si>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</si>
  <si>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</si>
  <si>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</si>
  <si>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</si>
  <si>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</si>
  <si>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</si>
  <si>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</si>
  <si>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</si>
  <si>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</si>
  <si>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</si>
  <si>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</si>
  <si>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</si>
  <si>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</si>
  <si>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</si>
  <si>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</si>
  <si>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</si>
  <si>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</si>
  <si>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</si>
  <si>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</si>
  <si>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</si>
  <si>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</si>
  <si>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</si>
  <si>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</si>
  <si>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</si>
  <si>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</si>
  <si>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</si>
  <si>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</si>
  <si>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</si>
  <si>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</si>
  <si>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</si>
  <si>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</si>
  <si>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</si>
  <si>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</si>
  <si>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</si>
  <si>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</si>
  <si>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</si>
  <si>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</si>
  <si>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</si>
  <si>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</si>
  <si>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</si>
  <si>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</si>
  <si>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</si>
  <si>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</si>
  <si>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</si>
  <si>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</si>
  <si>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</si>
  <si>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</si>
  <si>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</si>
  <si>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</si>
  <si>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</si>
  <si>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</si>
  <si>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</si>
  <si>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</si>
  <si>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</si>
  <si>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</si>
  <si>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</si>
  <si>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</si>
  <si>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</si>
  <si>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</si>
  <si>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</si>
  <si>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</si>
  <si>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</si>
  <si>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</si>
  <si>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</si>
  <si>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</si>
  <si>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</si>
  <si>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</si>
  <si>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</si>
  <si>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</si>
  <si>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</si>
  <si>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</si>
  <si>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</si>
  <si>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</si>
  <si>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</si>
  <si>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</si>
  <si>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</si>
  <si>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</si>
  <si>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</si>
  <si>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</si>
  <si>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</si>
  <si>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</si>
  <si>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</si>
  <si>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</si>
  <si>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</si>
  <si>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</si>
  <si>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</si>
  <si>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</si>
  <si>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</si>
  <si>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</si>
  <si>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</si>
  <si>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</si>
  <si>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</si>
  <si>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</si>
  <si>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</si>
  <si>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</si>
  <si>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</si>
  <si>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</si>
  <si>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</si>
  <si>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</si>
  <si>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</si>
  <si>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</si>
  <si>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</si>
  <si>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</si>
  <si>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</si>
  <si>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</si>
  <si>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</si>
  <si>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</si>
  <si>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</si>
  <si>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</si>
  <si>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</si>
  <si>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</si>
  <si>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</si>
  <si>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</si>
  <si>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</si>
  <si>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</si>
  <si>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</si>
  <si>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</si>
  <si>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</si>
  <si>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</si>
  <si>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</si>
  <si>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</si>
  <si>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</si>
  <si>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</si>
  <si>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</si>
  <si>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</si>
  <si>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</si>
  <si>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</si>
  <si>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</si>
  <si>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</si>
  <si>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</si>
  <si>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</si>
  <si>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</si>
  <si>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</si>
  <si>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</si>
  <si>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</si>
  <si>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</si>
  <si>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</si>
  <si>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</si>
  <si>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</si>
  <si>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</si>
  <si>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</si>
  <si>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</si>
  <si>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</si>
  <si>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</si>
  <si>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</si>
  <si>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</si>
  <si>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</si>
  <si>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</si>
  <si>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</si>
  <si>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</si>
  <si>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</si>
  <si>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</si>
  <si>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</si>
  <si>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</si>
  <si>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</si>
  <si>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</si>
  <si>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</si>
  <si>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</si>
  <si>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</si>
  <si>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</si>
  <si>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</si>
  <si>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</si>
  <si>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</si>
  <si>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</si>
  <si>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</si>
  <si>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</si>
  <si>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</si>
  <si>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</si>
  <si>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</si>
  <si>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</si>
  <si>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</si>
  <si>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</si>
  <si>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</si>
  <si>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</si>
  <si>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</si>
  <si>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</si>
  <si>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</si>
  <si>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</si>
  <si>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</si>
  <si>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</si>
  <si>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</si>
  <si>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</si>
  <si>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</si>
  <si>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</si>
  <si>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</si>
  <si>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</si>
  <si>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</si>
  <si>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</si>
  <si>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</si>
  <si>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</si>
  <si>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</si>
  <si>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</si>
  <si>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</si>
  <si>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</si>
  <si>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</si>
  <si>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</si>
  <si>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</si>
  <si>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</si>
  <si>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</si>
  <si>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</si>
  <si>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</si>
  <si>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</si>
  <si>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</si>
  <si>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</si>
  <si>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</si>
  <si>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</si>
  <si>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</si>
  <si>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</si>
  <si>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</si>
  <si>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</si>
  <si>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</si>
  <si>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</si>
  <si>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</si>
  <si>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</si>
  <si>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</si>
  <si>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</si>
  <si>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</si>
  <si>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</si>
  <si>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</si>
  <si>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</si>
  <si>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</si>
  <si>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</si>
  <si>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</si>
  <si>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</si>
  <si>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</si>
  <si>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</si>
  <si>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</si>
  <si>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</si>
  <si>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</si>
  <si>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</si>
  <si>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</si>
  <si>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</si>
  <si>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</si>
  <si>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</si>
  <si>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</si>
  <si>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</si>
  <si>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</si>
  <si>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</si>
  <si>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</si>
  <si>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</si>
  <si>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</si>
  <si>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</si>
  <si>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</si>
  <si>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</si>
  <si>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</si>
  <si>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</si>
  <si>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</si>
  <si>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</si>
  <si>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</si>
  <si>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</si>
  <si>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</si>
  <si>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</si>
  <si>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</si>
  <si>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</si>
  <si>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</si>
  <si>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</si>
  <si>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</si>
  <si>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</si>
  <si>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</si>
  <si>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</si>
  <si>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</si>
  <si>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</si>
  <si>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</si>
  <si>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</si>
  <si>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</si>
  <si>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</si>
  <si>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</si>
  <si>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</si>
  <si>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</si>
  <si>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</si>
  <si>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</si>
  <si>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</si>
  <si>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</si>
  <si>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</si>
  <si>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</si>
  <si>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</si>
  <si>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</si>
  <si>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</si>
  <si>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</si>
  <si>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</si>
  <si>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</si>
  <si>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</si>
  <si>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</si>
  <si>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</si>
  <si>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</si>
  <si>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</si>
  <si>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</si>
  <si>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</si>
  <si>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</si>
  <si>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</si>
  <si>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</si>
  <si>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</si>
  <si>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</si>
  <si>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</si>
  <si>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</si>
  <si>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</si>
  <si>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</si>
  <si>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</si>
  <si>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</si>
  <si>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</si>
  <si>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</si>
  <si>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</si>
  <si>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</si>
  <si>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</si>
  <si>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</si>
  <si>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</si>
  <si>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</si>
  <si>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</si>
  <si>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</si>
  <si>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</si>
  <si>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</si>
  <si>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</si>
  <si>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</si>
  <si>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</si>
  <si>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</si>
  <si>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</si>
  <si>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</si>
  <si>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</si>
  <si>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</si>
  <si>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</si>
  <si>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</si>
  <si>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</si>
  <si>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</si>
  <si>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</si>
  <si>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</si>
  <si>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</si>
  <si>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</si>
  <si>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</si>
  <si>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</si>
  <si>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</si>
  <si>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</si>
  <si>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</si>
  <si>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</si>
  <si>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</si>
  <si>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</si>
  <si>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</si>
  <si>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</si>
  <si>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</si>
  <si>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</si>
  <si>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</si>
  <si>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</si>
  <si>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</si>
  <si>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</si>
  <si>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</si>
  <si>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</si>
  <si>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</si>
  <si>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</si>
  <si>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</si>
  <si>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</si>
  <si>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</si>
  <si>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</si>
  <si>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</si>
  <si>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</si>
  <si>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</si>
  <si>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</si>
  <si>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</si>
  <si>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</si>
  <si>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</si>
  <si>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</si>
  <si>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</si>
  <si>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</si>
  <si>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</si>
  <si>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</si>
  <si>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</si>
  <si>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</si>
  <si>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</si>
  <si>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</si>
  <si>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</si>
  <si>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</si>
  <si>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</si>
  <si>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</si>
  <si>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</si>
  <si>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</si>
  <si>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</si>
  <si>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</si>
  <si>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</si>
  <si>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</si>
  <si>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</si>
  <si>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</si>
  <si>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</si>
  <si>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</si>
  <si>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</si>
  <si>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</si>
  <si>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</si>
  <si>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</si>
  <si>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</si>
  <si>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</si>
  <si>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</si>
  <si>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</si>
  <si>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</si>
  <si>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</si>
  <si>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</si>
  <si>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</si>
  <si>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</si>
  <si>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</si>
  <si>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</si>
  <si>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</si>
  <si>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</si>
  <si>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</si>
  <si>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</si>
  <si>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</si>
  <si>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</si>
  <si>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</si>
  <si>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</si>
  <si>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</si>
  <si>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</si>
  <si>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</si>
  <si>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</si>
  <si>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</si>
  <si>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</si>
  <si>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</si>
  <si>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</si>
  <si>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</si>
  <si>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</si>
  <si>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</si>
  <si>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</si>
  <si>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</si>
  <si>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</si>
  <si>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</si>
  <si>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</si>
  <si>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</si>
  <si>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</si>
  <si>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</si>
  <si>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</si>
  <si>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</si>
  <si>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</si>
  <si>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</si>
  <si>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</si>
  <si>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</si>
  <si>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</si>
  <si>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</si>
  <si>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</si>
  <si>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</si>
  <si>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</si>
  <si>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</si>
  <si>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</si>
  <si>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</si>
  <si>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</si>
  <si>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</si>
  <si>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</si>
  <si>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</si>
  <si>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</si>
  <si>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</si>
  <si>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</si>
  <si>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</si>
  <si>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</si>
  <si>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</si>
  <si>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</si>
  <si>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</si>
  <si>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</si>
  <si>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</si>
  <si>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</si>
  <si>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</si>
  <si>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</si>
  <si>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</si>
  <si>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</si>
  <si>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</si>
  <si>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</si>
  <si>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</si>
  <si>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</si>
  <si>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</si>
  <si>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</si>
  <si>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</si>
  <si>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</si>
  <si>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</si>
  <si>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</si>
  <si>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</si>
  <si>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</si>
  <si>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</si>
  <si>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</si>
  <si>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</si>
  <si>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</si>
  <si>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</si>
  <si>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</si>
  <si>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</si>
  <si>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</si>
  <si>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</si>
  <si>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</si>
  <si>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</si>
  <si>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</si>
  <si>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</si>
  <si>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</si>
  <si>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</si>
  <si>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</si>
  <si>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</si>
  <si>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</si>
  <si>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</si>
  <si>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</si>
  <si>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</si>
  <si>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</si>
  <si>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</si>
  <si>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</si>
  <si>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</si>
  <si>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</si>
  <si>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</si>
  <si>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</si>
  <si>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</si>
  <si>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</si>
  <si>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</si>
  <si>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</si>
  <si>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</si>
  <si>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</si>
  <si>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</si>
  <si>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</si>
  <si>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</si>
  <si>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</si>
  <si>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</si>
  <si>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</si>
  <si>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</si>
  <si>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</si>
  <si>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</si>
  <si>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</si>
  <si>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</si>
  <si>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</si>
  <si>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</si>
  <si>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</si>
  <si>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</si>
  <si>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</si>
  <si>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</si>
  <si>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</si>
  <si>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</si>
  <si>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</si>
  <si>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</si>
  <si>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</si>
  <si>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</si>
  <si>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</si>
  <si>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</si>
  <si>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</si>
  <si>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</si>
  <si>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</si>
  <si>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</si>
  <si>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</si>
  <si>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</si>
  <si>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</si>
  <si>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</si>
  <si>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</si>
  <si>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</si>
  <si>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</si>
  <si>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</si>
  <si>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</si>
  <si>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</si>
  <si>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</si>
  <si>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</si>
  <si>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</si>
  <si>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</si>
  <si>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</si>
  <si>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</si>
  <si>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</si>
  <si>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</si>
  <si>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</si>
  <si>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</si>
  <si>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</si>
  <si>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</si>
  <si>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</si>
  <si>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</si>
  <si>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</si>
  <si>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</si>
  <si>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</si>
  <si>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</si>
  <si>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</si>
  <si>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</si>
  <si>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</si>
  <si>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</si>
  <si>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</si>
  <si>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</si>
  <si>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</si>
  <si>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</si>
  <si>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</si>
  <si>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</si>
  <si>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</si>
  <si>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</si>
  <si>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</si>
  <si>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</si>
  <si>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</si>
  <si>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</si>
  <si>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</si>
  <si>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</si>
  <si>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</si>
  <si>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</si>
  <si>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</si>
  <si>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</si>
  <si>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</si>
  <si>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</si>
  <si>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</si>
  <si>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</si>
  <si>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</si>
  <si>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</si>
  <si>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</si>
  <si>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</si>
  <si>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</si>
  <si>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</si>
  <si>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</si>
  <si>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</si>
  <si>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</si>
  <si>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</si>
  <si>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</si>
  <si>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</si>
  <si>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</si>
  <si>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</si>
  <si>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</si>
  <si>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</si>
  <si>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</si>
  <si>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</si>
  <si>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</si>
  <si>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</si>
  <si>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</si>
  <si>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</si>
  <si>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</si>
  <si>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</si>
  <si>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</si>
  <si>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</si>
  <si>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</si>
  <si>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</si>
  <si>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</si>
  <si>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</si>
  <si>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</si>
  <si>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</si>
  <si>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</si>
  <si>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</si>
  <si>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</si>
  <si>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</si>
  <si>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</si>
  <si>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</si>
  <si>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</si>
  <si>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</si>
  <si>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</si>
  <si>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</si>
  <si>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</si>
  <si>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</si>
  <si>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</si>
  <si>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</si>
  <si>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</si>
  <si>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</si>
  <si>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</si>
  <si>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</si>
  <si>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</si>
  <si>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</si>
  <si>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</si>
  <si>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</si>
  <si>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</si>
  <si>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</si>
  <si>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</si>
  <si>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</si>
  <si>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</si>
  <si>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</si>
  <si>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</si>
  <si>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</si>
  <si>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</si>
  <si>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</si>
  <si>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</si>
  <si>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</si>
  <si>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</si>
  <si>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</si>
  <si>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</si>
  <si>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</si>
  <si>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</si>
  <si>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</si>
  <si>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</si>
  <si>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</si>
  <si>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</si>
  <si>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</si>
  <si>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</si>
  <si>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</si>
  <si>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</si>
  <si>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</si>
  <si>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</si>
  <si>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</si>
  <si>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</si>
  <si>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</si>
  <si>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</si>
  <si>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</si>
  <si>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</si>
  <si>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</si>
  <si>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</si>
  <si>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</si>
  <si>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</si>
  <si>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</si>
  <si>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</si>
  <si>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</si>
  <si>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</si>
  <si>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</si>
  <si>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</si>
  <si>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</si>
  <si>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</si>
  <si>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</si>
  <si>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</si>
  <si>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</si>
  <si>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</si>
  <si>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</si>
  <si>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</si>
  <si>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</si>
  <si>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</si>
  <si>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</si>
  <si>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</si>
  <si>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</si>
  <si>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</si>
  <si>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</si>
  <si>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</si>
  <si>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</si>
  <si>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</si>
  <si>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</si>
  <si>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</si>
  <si>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</si>
  <si>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</si>
  <si>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</si>
  <si>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</si>
  <si>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</si>
  <si>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</si>
  <si>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</si>
  <si>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</si>
  <si>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</si>
  <si>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</si>
  <si>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</si>
  <si>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</si>
  <si>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</si>
  <si>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</si>
  <si>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</si>
  <si>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</si>
  <si>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</si>
  <si>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</si>
  <si>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</si>
  <si>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</si>
  <si>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</si>
  <si>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</si>
  <si>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</si>
  <si>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</si>
  <si>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</si>
  <si>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</si>
  <si>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</si>
  <si>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</si>
  <si>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</si>
  <si>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</si>
  <si>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</si>
  <si>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</si>
  <si>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</si>
  <si>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</si>
  <si>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</si>
  <si>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</si>
  <si>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</si>
  <si>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</si>
  <si>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</si>
  <si>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</si>
  <si>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</si>
  <si>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</si>
  <si>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</si>
  <si>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</si>
  <si>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</si>
  <si>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</si>
  <si>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</si>
  <si>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</si>
  <si>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</si>
  <si>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</si>
  <si>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</si>
  <si>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</si>
  <si>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</si>
  <si>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</si>
  <si>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</si>
  <si>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</si>
  <si>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</si>
  <si>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</si>
  <si>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</si>
  <si>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</si>
  <si>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</si>
  <si>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</si>
  <si>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</si>
  <si>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</si>
  <si>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</si>
  <si>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</si>
  <si>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</si>
  <si>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</si>
  <si>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</si>
  <si>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</si>
  <si>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</si>
  <si>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</si>
  <si>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</si>
  <si>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</si>
  <si>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</si>
  <si>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</si>
  <si>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</si>
  <si>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</si>
  <si>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</si>
  <si>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</si>
  <si>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</si>
  <si>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</si>
  <si>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</si>
  <si>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</si>
  <si>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</si>
  <si>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</si>
  <si>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</si>
  <si>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</si>
  <si>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</si>
  <si>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</si>
  <si>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</si>
  <si>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</si>
  <si>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</si>
  <si>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</si>
  <si>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</si>
  <si>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</si>
  <si>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</si>
  <si>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</si>
  <si>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</si>
  <si>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</si>
  <si>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</si>
  <si>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</si>
  <si>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</si>
  <si>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</si>
  <si>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</si>
  <si>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</si>
  <si>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</si>
  <si>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</si>
  <si>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</si>
  <si>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</si>
  <si>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</si>
  <si>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</si>
  <si>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</si>
  <si>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</si>
  <si>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</si>
  <si>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</si>
  <si>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</si>
  <si>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</si>
  <si>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</si>
  <si>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</si>
  <si>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</si>
  <si>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</si>
  <si>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</si>
  <si>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</si>
  <si>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</si>
  <si>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</si>
  <si>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</si>
  <si>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</si>
  <si>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</si>
  <si>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</si>
  <si>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</si>
  <si>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</si>
  <si>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</si>
  <si>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</si>
  <si>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</si>
  <si>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</si>
  <si>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</si>
  <si>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</si>
  <si>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</si>
  <si>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</si>
  <si>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</si>
  <si>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</si>
  <si>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</si>
  <si>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</si>
  <si>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</si>
  <si>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</si>
  <si>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</si>
  <si>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</si>
  <si>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</si>
  <si>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</si>
  <si>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</si>
  <si>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</si>
  <si>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</si>
  <si>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</si>
  <si>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</si>
  <si>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</si>
  <si>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</si>
  <si>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</si>
  <si>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</si>
  <si>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</si>
  <si>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</si>
  <si>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</si>
  <si>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</si>
  <si>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</si>
  <si>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</si>
  <si>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</si>
  <si>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</si>
  <si>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</si>
  <si>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</si>
  <si>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</si>
  <si>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</si>
  <si>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</si>
  <si>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</si>
  <si>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</si>
  <si>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</si>
  <si>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</si>
  <si>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</si>
  <si>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</si>
  <si>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</si>
  <si>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</si>
  <si>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</si>
  <si>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</si>
  <si>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</si>
  <si>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</si>
  <si>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</si>
  <si>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</si>
  <si>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</si>
  <si>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</si>
  <si>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</si>
  <si>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</si>
  <si>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</si>
  <si>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</si>
  <si>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</si>
  <si>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</si>
  <si>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</si>
  <si>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</si>
  <si>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</si>
  <si>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</si>
  <si>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</si>
  <si>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</si>
  <si>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</si>
  <si>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</si>
  <si>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</si>
  <si>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</si>
  <si>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</si>
  <si>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</si>
  <si>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</si>
  <si>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</si>
  <si>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</si>
  <si>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</si>
  <si>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</si>
  <si>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</si>
  <si>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</si>
  <si>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</si>
  <si>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</si>
  <si>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</si>
  <si>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</si>
  <si>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</si>
  <si>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</si>
  <si>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</si>
  <si>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</si>
  <si>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</si>
  <si>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</si>
  <si>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</si>
  <si>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</si>
  <si>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</si>
  <si>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</si>
  <si>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</si>
  <si>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</si>
  <si>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</si>
  <si>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</si>
  <si>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</si>
  <si>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</si>
  <si>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</si>
  <si>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</si>
  <si>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</si>
  <si>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</si>
  <si>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</si>
  <si>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</si>
  <si>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</si>
  <si>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</si>
  <si>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</si>
  <si>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</si>
  <si>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</si>
  <si>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</si>
  <si>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</si>
  <si>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</si>
  <si>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</si>
  <si>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</si>
  <si>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</si>
  <si>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</si>
  <si>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</si>
  <si>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</si>
  <si>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</si>
  <si>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</si>
  <si>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</si>
  <si>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</si>
  <si>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</si>
  <si>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</si>
  <si>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</si>
  <si>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</si>
  <si>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</si>
  <si>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</si>
  <si>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</si>
  <si>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</si>
  <si>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</si>
  <si>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</si>
  <si>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</si>
  <si>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</si>
  <si>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</si>
  <si>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</si>
  <si>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</si>
  <si>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</si>
  <si>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</si>
  <si>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</si>
  <si>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</si>
  <si>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</si>
  <si>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</si>
  <si>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</si>
  <si>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</si>
  <si>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</si>
  <si>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</si>
  <si>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</si>
  <si>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</si>
  <si>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</si>
  <si>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</si>
  <si>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</si>
  <si>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</si>
  <si>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</si>
  <si>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</si>
  <si>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</si>
  <si>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</si>
  <si>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</si>
  <si>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</si>
  <si>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</si>
  <si>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</si>
  <si>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</si>
  <si>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</si>
  <si>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</si>
  <si>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</si>
  <si>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</si>
  <si>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</si>
  <si>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</si>
  <si>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</si>
  <si>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</si>
  <si>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</si>
  <si>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</si>
  <si>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</si>
  <si>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</si>
  <si>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</si>
  <si>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</si>
  <si>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</si>
  <si>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</si>
  <si>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</si>
  <si>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</si>
  <si>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</si>
  <si>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</si>
  <si>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</si>
  <si>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</si>
  <si>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</si>
  <si>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</si>
  <si>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</si>
  <si>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</si>
  <si>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</si>
  <si>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</si>
  <si>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</si>
  <si>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</si>
  <si>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</si>
  <si>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</si>
  <si>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</si>
  <si>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</si>
  <si>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</si>
  <si>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</si>
  <si>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</si>
  <si>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</si>
  <si>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</si>
  <si>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</si>
  <si>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</si>
  <si>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</si>
  <si>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</si>
  <si>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</si>
  <si>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</si>
  <si>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</si>
  <si>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</si>
  <si>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</si>
  <si>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</si>
  <si>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</si>
  <si>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</si>
  <si>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</si>
  <si>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</si>
  <si>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</si>
  <si>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</si>
  <si>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</si>
  <si>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</si>
  <si>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</si>
  <si>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</si>
  <si>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</si>
  <si>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</si>
  <si>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</si>
  <si>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</si>
  <si>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</si>
  <si>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</si>
  <si>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</si>
  <si>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</si>
  <si>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</si>
  <si>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</si>
  <si>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</si>
  <si>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</si>
  <si>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</si>
  <si>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</si>
  <si>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</si>
  <si>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</si>
  <si>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</si>
  <si>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</si>
  <si>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</si>
  <si>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</si>
  <si>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</si>
  <si>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</si>
  <si>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</si>
  <si>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</si>
  <si>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</si>
  <si>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</si>
  <si>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</si>
  <si>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</si>
  <si>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</si>
  <si>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</si>
  <si>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</si>
  <si>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</si>
  <si>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</si>
  <si>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</si>
  <si>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</si>
  <si>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</si>
  <si>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</si>
  <si>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</si>
  <si>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</si>
  <si>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</si>
  <si>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</si>
  <si>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</si>
  <si>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</si>
  <si>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</si>
  <si>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</si>
  <si>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</si>
  <si>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</si>
  <si>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</si>
  <si>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</si>
  <si>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</si>
  <si>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</si>
  <si>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</si>
  <si>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</si>
  <si>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</si>
  <si>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</si>
  <si>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</si>
  <si>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</si>
  <si>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</si>
  <si>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</si>
  <si>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</si>
  <si>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</si>
  <si>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</si>
  <si>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</si>
  <si>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</si>
  <si>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</si>
  <si>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</si>
  <si>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</si>
  <si>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</si>
  <si>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</si>
  <si>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</si>
  <si>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</si>
  <si>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</si>
  <si>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</si>
  <si>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</si>
  <si>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</si>
  <si>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</si>
  <si>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</si>
  <si>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</si>
  <si>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</si>
  <si>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</si>
  <si>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</si>
  <si>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</si>
  <si>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</si>
  <si>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</si>
  <si>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</si>
  <si>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</si>
  <si>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</si>
  <si>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</si>
  <si>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</si>
  <si>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</si>
  <si>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</si>
  <si>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</si>
  <si>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</si>
  <si>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</si>
  <si>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</si>
  <si>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</si>
  <si>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</si>
  <si>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</si>
  <si>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</si>
  <si>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</si>
  <si>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</si>
  <si>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</si>
  <si>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</si>
  <si>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</si>
  <si>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</si>
  <si>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</si>
  <si>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</si>
  <si>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</si>
  <si>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</si>
  <si>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</si>
  <si>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</si>
  <si>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</si>
  <si>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</si>
  <si>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</si>
  <si>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</si>
  <si>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</si>
  <si>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</si>
  <si>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</si>
  <si>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</si>
  <si>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</si>
  <si>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</si>
  <si>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</si>
  <si>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</si>
  <si>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</si>
  <si>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</si>
  <si>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</si>
  <si>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</si>
  <si>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</si>
  <si>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</si>
  <si>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</si>
  <si>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</si>
  <si>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</si>
  <si>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</si>
  <si>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</si>
  <si>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</si>
  <si>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</si>
  <si>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</si>
  <si>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</si>
  <si>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</si>
  <si>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</si>
  <si>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</si>
  <si>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</si>
  <si>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</si>
  <si>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</si>
  <si>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</si>
  <si>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</si>
  <si>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</si>
  <si>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</si>
  <si>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</si>
  <si>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</si>
  <si>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</si>
  <si>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</si>
  <si>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</si>
  <si>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</si>
  <si>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</si>
  <si>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</si>
  <si>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</si>
  <si>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</si>
  <si>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</si>
  <si>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</si>
  <si>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</si>
  <si>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</si>
  <si>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</si>
  <si>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</si>
  <si>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</si>
  <si>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</si>
  <si>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</si>
  <si>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</si>
  <si>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</si>
  <si>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</si>
  <si>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</si>
  <si>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</si>
  <si>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</si>
  <si>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</si>
  <si>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</si>
  <si>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</si>
  <si>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</si>
  <si>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</si>
  <si>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</si>
  <si>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</si>
  <si>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</si>
  <si>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</si>
  <si>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</si>
  <si>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</si>
  <si>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</si>
  <si>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</si>
  <si>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</si>
  <si>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</si>
  <si>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</si>
  <si>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</si>
  <si>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</si>
  <si>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</si>
  <si>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</si>
  <si>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</si>
  <si>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</si>
  <si>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</si>
  <si>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</si>
  <si>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</si>
  <si>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</si>
  <si>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</si>
  <si>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</si>
  <si>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</si>
  <si>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</si>
  <si>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</si>
  <si>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</si>
  <si>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</si>
  <si>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</si>
  <si>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</si>
  <si>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</si>
  <si>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</si>
  <si>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</si>
  <si>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</si>
  <si>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</si>
  <si>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</si>
  <si>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</si>
  <si>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</si>
  <si>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</si>
  <si>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</si>
  <si>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</si>
  <si>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</si>
  <si>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</si>
  <si>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</si>
  <si>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</si>
  <si>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</si>
  <si>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</si>
  <si>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</si>
  <si>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</si>
  <si>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</si>
  <si>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</si>
  <si>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</si>
  <si>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</si>
  <si>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</si>
  <si>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</si>
  <si>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</si>
  <si>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</si>
  <si>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</si>
  <si>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</si>
  <si>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</si>
  <si>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</si>
  <si>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</si>
  <si>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</si>
  <si>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</si>
  <si>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</si>
  <si>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</si>
  <si>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</si>
  <si>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</si>
  <si>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</si>
  <si>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</si>
  <si>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</si>
  <si>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</si>
  <si>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</si>
  <si>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</si>
  <si>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</si>
  <si>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</si>
  <si>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</si>
  <si>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</si>
  <si>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</si>
  <si>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</si>
  <si>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</si>
  <si>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</si>
  <si>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</si>
  <si>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</si>
  <si>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</si>
  <si>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</si>
  <si>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</si>
  <si>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</si>
  <si>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</si>
  <si>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</si>
  <si>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</si>
  <si>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</si>
  <si>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</si>
  <si>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</si>
  <si>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</si>
  <si>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</si>
  <si>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</si>
  <si>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</si>
  <si>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</si>
  <si>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</si>
  <si>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</si>
  <si>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</si>
  <si>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</si>
  <si>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</si>
  <si>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</si>
  <si>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</si>
  <si>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</si>
  <si>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</si>
  <si>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</si>
  <si>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</si>
  <si>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</si>
  <si>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</si>
  <si>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</si>
  <si>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</si>
  <si>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</si>
  <si>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</si>
  <si>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</si>
  <si>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</si>
  <si>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</si>
  <si>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</si>
  <si>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PCM-20251112-00000810</t>
  </si>
  <si>
    <t>EM team on the way need 45 Min</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</si>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</sst>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310.49919398147904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45973.447619907405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45973.447619907405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45973.447619907405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45973.447619907405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45973.447619907405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45973.447619907405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45973.447619907405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45973.447619907405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45973.447619907405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45973.447619907405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45973.447619907405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45973.447619907405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45973.447619907405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45973.447619907405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45973.447619907405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45973.447619907405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45973.447619907405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45973.447619907405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45973.447619907405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45973.447619907405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45973.447619907405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45973.447619907405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45973.447619907405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45973.447619907405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45973.447619907405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45973.447619907405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45973.447619907405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45973.447619907405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45973.447619907405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45973.447619907405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45973.447619907405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45973.447619907405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45973.447619907405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45973.447619907405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45973.447619907405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45973.447619907405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45973.447619907405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45973.447619907405</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45973.447619907405</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45973.447619907405</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45973.447619907405</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45973.447619907405</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45973.447619907405</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45973.447619907405</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45973.447619907405</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45973.447619907405</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45973.447619907405</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45973.447619907405</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45973.447619907405</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45973.447619907405</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45973.447619907405</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45973.447619907405</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45973.447619907405</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45973.447619907405</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45973.447619907405</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45973.447619907405</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45973.447619907405</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45973.447619907405</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45973.447619907405</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45973.447619907405</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45973.447619907405</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45973.447619907405</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45973.447619907405</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45973.447619907405</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45973.447619907405</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45973.447619907405</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45973.447619907405</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45973.447619907405</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45973.447619907405</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45973.447619907405</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45973.447619907405</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45973.447619907405</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45973.447619907405</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45973.447619907405</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45973.447619907405</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45973.447619907405</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45973.447619907405</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45973.447619907405</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45973.447619907405</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45973.447619907405</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45973.447619907405</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45973.447619907405</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45973.447619907405</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45973.447619907405</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45973.447619907405</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45973.447619907405</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45973.447619907405</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45973.447619907405</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45973.447619907405</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45973.447619907405</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45973.447619907405</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45973.447619907405</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45973.447619907405</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45973.447619907405</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45973.447619907405</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45973.447619907405</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45973.447619907405</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45973.447619907405</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45973.447619907405</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45973.447619907405</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45973.447619907405</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45973.447619907405</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45973.447619907405</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45973.447619907405</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45973.447619907405</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45973.447619907405</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45973.447619907405</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45973.447619907405</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45973.447619907405</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45973.447619907405</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45973.447619907405</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45973.447619907405</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45973.447619907405</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45973.447619907405</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45973.447619907405</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45973.447619907405</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45973.447619907405</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45973.447619907405</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148.44778206018964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8.6416203703265637E-2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45973.447619907405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45973.447619907405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45973.447619907405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45973.447619907405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45973.447619907405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45973.447619907405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45973.447619907405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45973.447619907405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45973.447619907405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45973.447619907405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45973.447619907405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45973.447619907405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45973.447619907405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45973.447619907405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45973.447619907405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45973.447619907405</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5.1520486114895903E-2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7.0953356487734709E-2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45973.447620023151</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45973.447620023151</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45973.447620023151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45973.447620023151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45973.447620023151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45973.447620023151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45973.447620023151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45973.447620023151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45973.447620023151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45973.447620023151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45973.447620023151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45973.447620023151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45973.447620023151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45973.447620023151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45973.447620023151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45973.447620023151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45973.447620023151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45973.447620023151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45973.447620023151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45973.447620023151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45973.447620023151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45973.447620023151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45973.447620023151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45973.447620023151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45973.447620023151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45973.447620023151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45973.447620023151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45973.447620023151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45973.447620023151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45973.447620023151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45973.447620023151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45973.447620023151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45973.447620023151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45973.447620023151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45973.447620023151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45973.447620023151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45973.447620023151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45973.447620023151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45973.447620023151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45973.447620023151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45973.447620023151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45973.447620023151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45973.447620023151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45973.447620023151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45973.447620023151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45973.447620023151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45973.447620023151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45973.447620023151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45973.447620023151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45973.447620023151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45973.447620023151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45973.447620023151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45973.447620023151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45973.447620023151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45973.447620023151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45973.447620023151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45973.447620023151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45973.447620023151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45973.447620023151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45973.447620023151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45973.447620023151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45973.447620023151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45973.447620023151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45973.447620023151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45973.447620023151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45973.447620023151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45973.447620023151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45973.447620023151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45973.447620023151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45973.447620023151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45973.447620023151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45973.447620023151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45973.447620023151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45973.447620023151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45973.447620023151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45973.447620023151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45973.447620023151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45973.447620023151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45973.447620023151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45973.447620023151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45973.447620023151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45973.447620023151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45973.447620023151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45973.447620023151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45973.447620023151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45973.447620023151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45973.447620023151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45973.447620023151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45973.447620023151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45973.447620023151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45973.447620023151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45973.447620023151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45973.447620023151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45973.447620023151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45973.447620023151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45973.447620023151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45973.447620023151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45973.447620023151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45973.447620023151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45973.447620023151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45973.447620023151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45973.447620023151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45973.447620023151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45973.447620023151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45973.447620023151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45973.447620023151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45973.447620023151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45973.447620023151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45973.447620023151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45973.447620023151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45973.447620023151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45973.447620023151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45973.447620023151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45973.447620023151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45973.447620023151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45973.447620023151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45973.447620023151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45973.447620023151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45973.447620023151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45973.447620023151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45973.447620023151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45973.447620023151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45973.447620023151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45973.447620023151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45973.447620023151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45973.447620023151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45973.447620023151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45973.447620023151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45973.447620023151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45973.447620023151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45973.447620023151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45973.447620023151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45973.447620023151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45973.447620023151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45973.447620023151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45973.447620023151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45973.447620023151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45973.447620023151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45973.447620023151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45973.447620023151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45973.447620023151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45973.447620023151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45973.447620023151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45973.447620023151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45973.447620023151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45973.447620023151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45973.447620023151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45973.447620023151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45973.447620023151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45973.447620023151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45973.447620023151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45973.447620023151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45973.447620023151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45973.447620023151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45973.447620023151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45973.447620023151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45973.447620023151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45973.447620023151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45973.447620023151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45973.447620023151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45973.447620023151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45973.447620023151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45973.447620023151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45973.447620023151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45973.447620023151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45973.447620023151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45973.447620023151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45973.447620023151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45973.447620023151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45973.447620023151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45973.447620023151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45973.447620023151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45973.447620023151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45973.447620023151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45973.447620023151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45973.447620023151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45973.447620023151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45973.447620023151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45973.447620023151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45973.447620023151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45973.447620023151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45973.447620023151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45973.447620023151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45973.447620023151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45973.447620023151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45973.447620023151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45973.447620023151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45973.447620023151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45973.447620023151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45973.447620023151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45973.447620023151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45973.447620023151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45973.447620023151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45973.447620023151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45973.447620023151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45973.447620023151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45973.447620023151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45973.447620023151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45973.447620023151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45973.447620023151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45973.447620023151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45973.447620023151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45973.447620023151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45973.447620023151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45973.447620023151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45973.447620023151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45973.447620023151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45973.447620023151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45973.447620023151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45973.447620023151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45973.447620023151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45973.447620023151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45973.447620023151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45973.447620023151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45973.447620023151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45973.447620023151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45973.447620023151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45973.447620023151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45973.447620023151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45973.447620023151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45973.447620023151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45973.447620023151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45973.447620023151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45973.447620023151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45973.447620023151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45973.447620023151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45973.447620023151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45973.447620023151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45973.447620023151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45973.447620023151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45973.447620023151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45973.447620023151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45973.447620023151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45973.447620023151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45973.447620023151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45973.447620023151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45973.447620023151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45973.447620023151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45973.447620023151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45973.447620023151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45973.447620023151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45973.447620023151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45973.447620023151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45973.447620023151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45973.447620023151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45973.447620023151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45973.447620023151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45973.447620023151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45973.447620023151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45973.447620023151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45973.447620023151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45973.447620023151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45973.447620023151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45973.447620023151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45973.447620023151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45973.447620023151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45973.447620023151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45973.447620023151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45973.447620023151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45973.447620023151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45973.447620023151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45973.447620023151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45973.447620023151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45973.447620023151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45973.447620023151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45973.447620023151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45973.447620023151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45973.447620023151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45973.447620023151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45973.447620023151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45973.447620023151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45973.447620023151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45973.447620023151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45973.447620023151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45973.447620023151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45973.447620023151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45973.447620023151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45973.447620023151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45973.447620023151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45973.447620023151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45973.447620023151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45973.447620023151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45973.447620023151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45973.447620023151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45973.447620023151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45973.447620023151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45973.447620023151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45973.447620023151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45973.447620023151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45973.447620023151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45973.447620023151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45973.447620023151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45973.447620023151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45973.447620023151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45973.447620023151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45973.447620023151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45973.447620023151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45973.447620023151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45973.447620023151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45973.447620023151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45973.447620023151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45973.447620023151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45973.447620023151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45973.447620023151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45973.447620023151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45973.447620023151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45973.447620023151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45973.447620023151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45973.447620023151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45973.447620023151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45973.447620023151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45973.447620023151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45973.447620023151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45973.447620023151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45973.447620023151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45973.447620023151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45973.447620023151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45973.447620023151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45973.447620023151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45973.447620023151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45973.447620023151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45973.447620023151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45973.447620023151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45973.447620023151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45973.447620023151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45973.447620023151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45973.447620023151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45973.447620023151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45973.447620023151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45973.447620023151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45973.447620023151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45973.447620023151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45973.447620023151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45973.447620023151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45973.447620023151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45973.447620023151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45973.447620023151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45973.447620023151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45973.447620023151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45973.447620023151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45973.447620023151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45973.447620023151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45973.447620023151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45973.447620023151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45973.447620023151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45973.447620023151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45973.447620023151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45973.447620023151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45973.447620023151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45973.447620023151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45973.447620023151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45973.447620023151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45973.447620023151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45973.447620023151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45973.447620023151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45973.447620023151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45973.447620023151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45973.447620023151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45973.447620023151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45973.447620023151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45973.447620023151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45973.447620023151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45973.447620023151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45973.447620023151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45973.447620023151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45973.447620023151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45973.447620023151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45973.447620023151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45973.447620023151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45973.447620023151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45973.447620023151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45973.447620023151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45973.447620023151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45973.447620023151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45973.447620023151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45973.447620023151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45973.447620023151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45973.447620023151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45973.447620023151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45973.447620023151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45973.447620023151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45973.447620023151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45973.447620023151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45973.447620023151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45973.447620023151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45973.447620023151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45973.447620023151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45973.447620023151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45973.447620023151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45973.447620023151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45973.447620023151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45973.447620023151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45973.447620023151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45973.447620023151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45973.447620023151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45973.447620023151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45973.447620023151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45973.447620023151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45973.447620023151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45973.447620023151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45973.447620023151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45973.447620023151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45973.447620023151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45973.447620023151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45973.447620023151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45973.447620023151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45973.447620023151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45973.447620023151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45973.447620023151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45973.447620023151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45973.447620023151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45973.447620023151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45973.447620023151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45973.447620023151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45973.447620023151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45973.447620023151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45973.447620023151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45973.447620023151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45973.447620023151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45973.447620023151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45973.447620023151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45973.447620023151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45973.447620023151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45973.447620023151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45973.447620023151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45973.447620023151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45973.447620023151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45973.447620023151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45973.447620023151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45973.447620023151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45973.447620023151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45973.447620023151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45973.447620023151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45973.447620023151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45973.447620023151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45973.447620023151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45973.447620023151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45973.447620023151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45973.447620023151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45973.447620023151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45973.447620023151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45973.447620023151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45973.447620023151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45973.447620023151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45973.447620023151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45973.447620023151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45973.447620023151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45973.447620023151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45973.447620023151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45973.447620023151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45973.447620023151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45973.447620023151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45973.447620023151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45973.447620023151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45973.447620023151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45973.447620023151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45973.447620023151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45973.447620023151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45973.447620023151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45973.447620023151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45973.447620023151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45973.447620023151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45973.447620023151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45973.447620023151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45973.447620023151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45973.447620023151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45973.447620023151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45973.447620023151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45973.447620023151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45973.447620023151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45973.447620023151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45973.447620023151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45973.447620023151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45973.447620023151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45973.447620023151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45973.447620023151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45973.447620023151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45973.447620023151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45973.447620023151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45973.447620023151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45973.447620023151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45973.447620023151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45973.447620023151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45973.447620023151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45973.447620023151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45973.447620023151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45973.447620023151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45973.447620023151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45973.447620023151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45973.447620023151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45973.447620023151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45973.447620023151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45973.447620023151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45973.447620023151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45973.447620023151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45973.447620023151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45973.447620023151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45973.447620023151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45973.447620023151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45973.447620023151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45973.447620023151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45973.447620023151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45973.447620023151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45973.447620023151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45973.447620023151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45973.447620023151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45973.447620023151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45973.447620023151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45973.447620023151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45973.447620023151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45973.447620023151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45973.447620023151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45973.447620023151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45973.447620023151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45973.447620023151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45973.447620023151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45973.447620023151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45973.447620023151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45973.447620023151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45973.447620023151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45973.447620023151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45973.447620023151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45973.447620023151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45973.447620023151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45973.447620023151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45973.447620023151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45973.447620023151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45973.447620023151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45973.447620023151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45973.447620023151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45973.447620023151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45973.447620023151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45973.447620023151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45973.447620023151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45973.447620023151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45973.447620023151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45973.447620023151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45973.447620023151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45973.447620023151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45973.447620023151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45973.447620023151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45973.447620023151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45973.447620023151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45973.447620023151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45973.447620023151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45973.447620023151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45973.447620023151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45973.447620023151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45973.447620023151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45973.447620023151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45973.447620023151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45973.447620023151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45973.447620023151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45973.447620023151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45973.447620023151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45973.447620023151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45973.447620023151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45973.447620023151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45973.447620023151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45973.447620023151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45973.447620023151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45973.447620023151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45973.447620023151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45973.447620023151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45973.447620023151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45973.447620023151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45973.447620023151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45973.447620023151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45973.447620023151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45973.447620023151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45973.447620023151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45973.447620023151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45973.447620023151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45973.447620023151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45973.447620023151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45973.447620023151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45973.447620023151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45973.447620023151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45973.447620023151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45973.447620023151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45973.447620023151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45973.447620023151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45973.447620023151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45973.447620023151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45973.447620023151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45973.447620023151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45973.447620023151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45973.447620023151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45973.447620023151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45973.447620023151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45973.447620023151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45973.447620023151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45973.447620023151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45973.447620023151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45973.447620023151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45973.447620023151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45973.447620023151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45973.447620023151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45973.447620023151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45973.447620023151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45973.447620023151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45973.447620023151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45973.447620023151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45973.447620023151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45973.447620023151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45973.447620023151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45973.447620023151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45973.447620023151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45973.447620023151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45973.447620023151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45973.447620023151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45973.447620023151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45973.447620023151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45973.447620023151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45973.447620023151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45973.447620023151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45973.447620023151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45973.447620023151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45973.447620023151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45973.447620023151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45973.447620023151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45973.447620023151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45973.447620023151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45973.447620023151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45973.447620023151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45973.447620023151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45973.447620023151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45973.447620023151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45973.447620023151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45973.447620023151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45973.447620023151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45973.447620023151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45973.447620023151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45973.447620023151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45973.447620023151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45973.447620023151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45973.447620023151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45973.447620023151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45973.447620023151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45973.447620023151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45973.447620023151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45973.447620023151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45973.447620023151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45973.447620023151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45973.447620023151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45973.447620023151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45973.447620023151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45973.447620023151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45973.447620023151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45973.447620023151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45973.447620023151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45973.447620023151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45973.447620023151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45973.447620023151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45973.447620023151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45973.447620023151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45973.447620023151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45973.447620023151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45973.447620023151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45973.447620023151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45973.447620023151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45973.447620023151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45973.447620023151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45973.447620023151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45973.447620023151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45973.447620023151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45973.447620023151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45973.447620023151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45973.447620023151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45973.447620023151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45973.447620023151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45973.447620023151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45973.447620023151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45973.447620023151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45973.447620023151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45973.447620023151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45973.447620023151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45973.447620023151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45973.447620023151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45973.447620023151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45973.447620023151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45973.447620023151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45973.447620023151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45973.447620023151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45973.447620023151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45973.447620023151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45973.447620023151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45973.447620023151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45973.447620023151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45973.447620023151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45973.447620023151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45973.447620023151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45973.447620023151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45973.447620023151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45973.447620023151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45973.447620023151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45973.447620023151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45973.447620023151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45973.447620023151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45973.447620023151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45973.447620023151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45973.447620023151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45973.447620023151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45973.447620023151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45973.447620023151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45973.447620023151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45973.447620023151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45973.447620023151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45973.447620023151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45973.447620023151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45973.447620023151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45973.447620023151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45973.447620023151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45973.447620023151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45973.447620023151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45973.447620023151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45973.447620023151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45973.447620023151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45973.447620023151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45973.447620023151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45973.447620023151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45973.447620023151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45973.447620023151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45973.447620023151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45973.447620023151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45973.447620023151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45973.447620023151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45973.447620023151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45973.447620023151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45973.447620023151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45973.447620023151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45973.447620023151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45973.447620023151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45973.447620023151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45973.447620023151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45973.447620023151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45973.447620023151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45973.447620023151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45973.447620023151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45973.447620023151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45973.447620023151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45973.447620023151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45973.447620023151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45973.447620023151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45973.447620023151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45973.447620023151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45973.447620023151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45973.447620023151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45973.447620023151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45973.447620023151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45973.447620023151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45973.447620023151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45973.447620023151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45973.447620023151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45973.447620023151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45973.447620023151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45973.447620023151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45973.447620023151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45973.447620023151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45973.447620023151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45973.447620023151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45973.447620023151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45973.447620023151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45973.447620023151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45973.447620023151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45973.447620023151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45973.447620023151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45973.447620023151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45973.447620023151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45973.447620023151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45973.447620023151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45973.447620023151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45973.447620023151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45973.447620023151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45973.447620023151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45973.447620023151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45973.447620023151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45973.447620023151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45973.447620023151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45973.447620023151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45973.447620023151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45973.447620023151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45973.447620023151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45973.447620023151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45973.447620023151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45973.447620023151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45973.447620023151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45973.447620023151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45973.447620023151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45973.447620023151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45973.447620023151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45973.447620023151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45973.447620023151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45973.447620023151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45973.447620023151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45973.447620023151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45973.447620023151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45973.447620023151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45973.447620023151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45973.447620023151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45973.447620023151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45973.447620023151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45973.447620023151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45973.447620023151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45973.447620023151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45973.447620023151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45973.447620023151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45973.447620023151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45973.447620023151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45973.447620023151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45973.447620023151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45973.447620023151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45973.447620023151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45973.447620023151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45973.447620023151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45973.447620023151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45973.447620023151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45973.447620023151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45973.447620023151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45973.447620023151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45973.447620023151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45973.447620023151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45973.447620023151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45973.447620023151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45973.447620023151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45973.447620023151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45973.447620023151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45973.447620023151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45973.447620023151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45973.447620023151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45973.447620023151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45973.447620023151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45973.447620023151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45973.447620023151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45973.447620023151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45973.447620023151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45973.447620023151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45973.447620023151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45973.447620023151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45973.447620023151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45973.447620023151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45973.447620023151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45973.447620023151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45973.447620023151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45973.447620023151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45973.447620023151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45973.447620023151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45973.447620023151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45973.447620023151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45973.447620023151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45973.447620023151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45973.447620023151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45973.447620023151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45973.447620023151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45973.447620023151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45973.447620023151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45973.447620023151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45973.447620023151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45973.447620023151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45973.447620023151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45973.447620023151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45973.447620023151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45973.447620023151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45973.447620023151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45973.447620023151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45973.447620023151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45973.447620023151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45973.447620023151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45973.447620023151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45973.447620023151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45973.447620023151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45973.447620023151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45973.447620023151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45973.447620023151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45973.447620023151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45973.447620023151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45973.447620023151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45973.447620023151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45973.447620023151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45973.447620023151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45973.447620023151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45973.447620023151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45973.447620023151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45973.447620023151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45973.447620023151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45973.447620023151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45973.447620023151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45973.447620023151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45973.447620023151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45973.447620023151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45973.447620023151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45973.447620023151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45973.447620023151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45973.447620023151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45973.447620023151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45973.447620023151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45973.447620023151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45973.447620023151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45973.447620023151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45973.447620023151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45973.447620023151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45973.447620023151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45973.447620023151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45973.447620023151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45973.447620023151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45973.447620023151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45973.447620023151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45973.447620023151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45973.447620023151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45973.447620023151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45973.447620023151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45973.447620023151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45973.447620023151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45973.447620023151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45973.447620023151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45973.447620023151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45973.447620023151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45973.447620023151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45973.447620023151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45973.447620023151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45973.447620023151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45973.447620023151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45973.447620023151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45973.447620023151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45973.447620023151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45973.447620023151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45973.447620023151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45973.447620023151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45973.447620023151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45973.447620023151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45973.447620023151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45973.447620023151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45973.447620023151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45973.447620023151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45973.447620023151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45973.447620023151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45973.447620023151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45973.447620023151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45973.447620023151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45973.447620023151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45973.447620023151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45973.447620023151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45973.447620023151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45973.447620023151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45973.447620023151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45973.447620023151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45973.447620023151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45973.447620023151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45973.447620023151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45973.447620023151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45973.447620023151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45973.447620023151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45973.447620023151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45973.447620023151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45973.447620023151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45973.447620023151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45973.447620023151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45973.447620023151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45973.447620023151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45973.447620023151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45973.447620023151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45973.447620023151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45973.447620023151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45973.447620023151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45973.447620023151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45973.447620023151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45973.447620023151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45973.447620023151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45973.447620023151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45973.447620023151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45973.447620023151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45973.447620023151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45973.447620023151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45973.447620023151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45973.447620023151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45973.447620023151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45973.447620023151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45973.447620023151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45973.447620023151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45973.447620023151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45973.447620023151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45973.447620023151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45973.447620023151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45973.447620023151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45973.447620023151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45973.447620023151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45973.447620023151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45973.447620023151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45973.447620023151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45973.447620023151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45973.447620023151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45973.447620023151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45973.447620023151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45973.447620023151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45973.447620023151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45973.447620023151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45973.447620023151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45973.447620023151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45973.447620023151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45973.447620023151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45973.447620023151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45973.447620023151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45973.447620023151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45973.447620023151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45973.447620023151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45973.447620023151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45973.447620023151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45973.447620023151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45973.447620023151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45973.447620023151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45973.447620023151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45973.447620023151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45973.447620023151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45973.447620023151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45973.447620023151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45973.447620023151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45973.447620023151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45973.447620023151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45973.447620023151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45973.447620023151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45973.447620023151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45973.447620023151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45973.447620023151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45973.447620023151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45973.447620023151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45973.447620023151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45973.447620023151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45973.447620023151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45973.447620023151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45973.447620023151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45973.447620023151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45973.447620023151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45973.447620023151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45973.447620023151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45973.447620023151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45973.447620023151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45973.447620023151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45973.447620023151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45973.447620023151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45973.447620023151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45973.447620023151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45973.447620023151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45973.447620023151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45973.447620023151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45973.447620023151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269.96690243055491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0.11567546296282671</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12</v>
      </c>
      <c r="D4" s="92" t="s">
        <v>38885</v>
      </c>
      <c r="E4" s="95" t="s">
        <v>39021</v>
      </c>
      <c r="F4" s="96">
        <v>45973.392175925925</v>
      </c>
      <c r="G4" s="97">
        <f ca="1">IFERROR(NOW()-F4,"")</f>
        <v>5.5443981480493676E-2</v>
      </c>
      <c r="H4" s="96">
        <v>45973.383969907409</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37297</v>
      </c>
      <c r="E5" s="95" t="s">
        <v>39021</v>
      </c>
      <c r="F5" s="96">
        <v>45973.408553240741</v>
      </c>
      <c r="G5" s="97">
        <f ca="1">IFERROR(NOW()-F5,"")</f>
        <v>3.9066666664439254E-2</v>
      </c>
      <c r="H5" s="96">
        <v>45973.402673611112</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45973.447619907405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45973.447619907405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45973.447619907405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45973.447619907405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45973.447619907405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45973.447619907405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45973.447619907405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45973.447619907405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45973.447619907405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45973.447619907405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45973.447619907405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45973.447619907405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45973.447619907405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45973.447619907405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45973.447619907405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45973.447619907405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45973.447619907405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45973.447619907405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45973.447619907405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45973.447619907405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45973.447619907405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45973.447619907405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45973.447619907405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45973.447619907405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45973.447619907405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45973.447619907405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45973.447619907405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45973.447619907405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45973.447619907405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45973.447619907405</v>
      </c>
      <c r="H35" s="96"/>
      <c r="I35" s="135" t="str">
        <f>IFERROR(VLOOKUP(D35,DB!A:F,6,0),"")</f>
        <v/>
      </c>
      <c r="J35" s="135" t="str">
        <f>IFERROR(VLOOKUP(D35,DB!A:G,7,0),"")</f>
        <v/>
      </c>
      <c r="K35" s="98"/>
      <c r="L35" s="92" t="str">
        <f>IFERROR(VLOOKUP(D35,DB!A:I,9,0),"")</f>
        <v/>
      </c>
    </row>
    <row r="36" spans="1:12" ht="15" customHeight="1">
      <c r="A36" s="149"/>
      <c r="B36" s="149" t="str">
        <f>IFERROR(VLOOKUP(D36,DB!A:K,11,0),"")</f>
        <v/>
      </c>
      <c r="C36" s="150"/>
      <c r="D36" s="151"/>
      <c r="E36" s="152"/>
      <c r="F36" s="153"/>
      <c r="G36" s="97">
        <f ca="1">IFERROR(NOW()-F36,"")</f>
        <v>45973.447619907405</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45973.447619907405</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45973.447619907405</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45973.447619907405</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45973.447619907405</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45973.447619907405</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45973.447619907405</v>
      </c>
      <c r="H42" s="153"/>
      <c r="I42" s="149" t="str">
        <f>IFERROR(VLOOKUP(D42,DB!A:F,6,0),"")</f>
        <v/>
      </c>
      <c r="J42" s="149" t="str">
        <f>IFERROR(VLOOKUP(D42,DB!A:G,7,0),"")</f>
        <v/>
      </c>
      <c r="K42" s="154"/>
      <c r="L42" s="151" t="str">
        <f>IFERROR(VLOOKUP(D42,DB!A:I,9,0),"")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81.615559722216858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47.258742708334466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24.786508912038698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R5</v>
      </c>
      <c r="C6" s="124"/>
      <c r="D6" s="124" t="s">
        <v>38735</v>
      </c>
      <c r="E6" s="124"/>
      <c r="F6" s="125"/>
      <c r="G6" s="126">
        <f t="shared" ca="1" si="1"/>
        <v>45973.447620023151</v>
      </c>
      <c r="H6" s="125"/>
      <c r="I6" s="124" t="str">
        <f>IFERROR(VLOOKUP(D6,DB!A:F,6,0),"")</f>
        <v>SCECO</v>
      </c>
      <c r="J6" s="124" t="str">
        <f>IFERROR(VLOOKUP(D6,DB!A:G,7,0),"")</f>
        <v>Haj Removal</v>
      </c>
      <c r="K6" s="124"/>
      <c r="L6" s="124" t="str">
        <f>IFERROR(VLOOKUP(D6,DB!A:I,9,0),"")</f>
        <v>Latis</v>
      </c>
    </row>
    <row r="7" spans="1:13">
      <c r="A7" s="124"/>
      <c r="B7" s="124" t="str">
        <f>IFERROR(VLOOKUP(D7,DB!A:K,11,0),"")</f>
        <v/>
      </c>
      <c r="C7" s="124"/>
      <c r="D7"/>
      <c r="E7" s="124"/>
      <c r="F7" s="125"/>
      <c r="G7" s="126">
        <f t="shared" ca="1" si="1"/>
        <v>45973.447620023151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45973.447620023151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45973.447620023151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45973.447620023151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45973.447620023151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45973.447620023151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45973.447620023151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45973.447620023151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45973.447620023151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45973.447620023151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45973.447620023151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45973.447620023151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45973.447620023151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45973.447620023151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45973.447620023151</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45973.447620023151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45973.447620023151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45973.447620023151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45973.447620023151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45973.447620023151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45973.447620023151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45973.447620023151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45973.447620023151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45973.447620023151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45973.447620023151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45973.447620023151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45973.447620023151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45973.447620023151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45973.447620023151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45973.447620023151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45973.447620023151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45973.447620023151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45973.447620023151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45973.447620023151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45973.447620023151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45973.447620023151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45973.447620023151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45973.447620023151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45973.447620023151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45973.447620023151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45973.447620023151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45973.447620023151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45973.447620023151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45973.447620023151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45973.447620023151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45973.447620023151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45973.447620023151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45973.447620023151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45973.447620023151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45973.447620023151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45973.447620023151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45973.447620023151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45973.447620023151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45973.447620023151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45973.447620023151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45973.447620023151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45973.447620023151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45973.447620023151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45973.447620023151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45973.447620023151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45973.447620023151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45973.447620023151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45973.447620023151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45973.447620023151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45973.447620023151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45973.447620023151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45973.447620023151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45973.447620023151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45973.447620023151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45973.447620023151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45973.447620023151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45973.447620023151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45973.447620023151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45973.447620023151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45973.447620023151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45973.447620023151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45973.447620023151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45973.447620023151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45973.447620023151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45973.447620023151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45973.447620023151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45973.447620023151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45973.447620023151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45973.447620023151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45973.447620023151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45973.447620023151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45973.447620023151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45973.447620023151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45973.447620023151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45973.447620023151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45973.447620023151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45973.447620023151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45973.447620023151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45973.447620023151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45973.447620023151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45973.447620023151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45973.447620023151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45973.447620023151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45973.447620023151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45973.447620023151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45973.447620023151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45973.447620023151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45973.447620023151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45973.447620023151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45973.447620023151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45973.447620023151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45973.447620023151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45973.447620023151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45973.447620023151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45973.447620023151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45973.447620023151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45973.447620023151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45973.447620023151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45973.447620023151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45973.447620023151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45973.447620023151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45973.447620023151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45973.447620023151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45973.447620023151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45973.447620023151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45973.447620023151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45973.447620023151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45973.447620023151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45973.447620023151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45973.447620023151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45973.447620023151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45973.447620023151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45973.447620023151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45973.447620023151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45973.447620023151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45973.447620023151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45973.447620023151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45973.447620023151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45973.447620023151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45973.447620023151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45973.447620023151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45973.447620023151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45973.447620023151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45973.447620023151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45973.447620023151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45973.447620023151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45973.447620023151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45973.447620023151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45973.447620023151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45973.447620023151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45973.447620023151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45973.447620023151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45973.447620023151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45973.447620023151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45973.447620023151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45973.447620023151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45973.447620023151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45973.447620023151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45973.447620023151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45973.447620023151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45973.447620023151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45973.447620023151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45973.447620023151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45973.447620023151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45973.447620023151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45973.447620023151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45973.447620023151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45973.447620023151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45973.447620023151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45973.447620023151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45973.447620023151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45973.447620023151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45973.447620023151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45973.447620023151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45973.447620023151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45973.447620023151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45973.447620023151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45973.447620023151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45973.447620023151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45973.447620023151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45973.447620023151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45973.447620023151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45973.447620023151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45973.447620023151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45973.447620023151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45973.447620023151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45973.447620023151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45973.447620023151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45973.447620023151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45973.447620023151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45973.447620023151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45973.447620023151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45973.447620023151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45973.447620023151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45973.447620023151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45973.447620023151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45973.447620023151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45973.447620023151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45973.447620023151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45973.447620023151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45973.447620023151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45973.447620023151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45973.447620023151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45973.447620023151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45973.447620023151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45973.447620023151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45973.447620023151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45973.447620023151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45973.447620023151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45973.447620023151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45973.447620023151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45973.447620023151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45973.447620023151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45973.447620023151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45973.447620023151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45973.447620023151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45973.447620023151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45973.447620023151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45973.447620023151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45973.447620023151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45973.447620023151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45973.447620023151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45973.447620023151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45973.447620023151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45973.447620023151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45973.447620023151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45973.447620023151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45973.447620023151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45973.447620023151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45973.447620023151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45973.447620023151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45973.447620023151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45973.447620023151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45973.447620023151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45973.447620023151</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39129</v>
      </c>
      <c r="B2" s="141" t="str">
        <f>IFERROR(VLOOKUP(D2,DB!A:K,11,0),"")</f>
        <v>R6</v>
      </c>
      <c r="C2" s="142">
        <v>1</v>
      </c>
      <c r="D2" s="141" t="s">
        <v>30913</v>
      </c>
      <c r="E2" s="124" t="s">
        <v>39021</v>
      </c>
      <c r="F2" s="163">
        <v>45973.331250000003</v>
      </c>
      <c r="G2" s="105">
        <f t="shared" ref="G2:G62" ca="1" si="0">IFERROR(NOW()-F2,"-")</f>
        <v>0.11636990740225883</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63">
        <v>45973.402418981481</v>
      </c>
      <c r="G3" s="105">
        <f t="shared" ca="1" si="0"/>
        <v>4.5200925924291369E-2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2"/>
      <c r="E4" s="124"/>
      <c r="F4" s="143"/>
      <c r="G4" s="105">
        <f t="shared" ca="1" si="0"/>
        <v>45973.447619907405</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45973.447619907405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45973.447619907405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45973.447619907405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45973.447619907405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45973.447619907405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45973.447619907405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45973.447619907405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45973.447619907405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45973.447619907405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45973.447619907405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45973.447619907405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45973.447619907405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45973.447619907405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45973.447619907405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45973.447619907405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45973.447619907405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45973.447619907405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45973.447619907405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45973.447619907405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45973.447619907405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45973.447619907405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45973.447619907405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45973.447619907405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45973.447619907405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45973.447619907405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45973.447619907405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45973.447619907405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45973.447619907405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45973.447619907405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45973.447619907405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45973.447619907405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45973.447619907405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45973.447619907405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45973.447619907405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45973.447619907405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45973.447619907405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45973.447619907405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45973.447619907405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45973.447619907405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45973.447619907405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45973.447619907405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45973.447619907405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45973.447619907405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45973.447619907405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45973.447619907405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45973.447619907405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45973.447619907405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45973.447619907405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45973.447619907405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45973.447619907405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45973.447619907405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45973.447619907405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45973.447619907405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45973.447619907405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45973.447619907405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45973.447619907405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45973.447619907405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45973.447619907405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45973.447619907405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45973.447619907405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45973.447619907405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45973.447619907405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45973.447619907405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45973.447619907405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45973.447619907405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45973.447619907405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45973.447619907405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45973.447619907405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45973.447619907405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45973.447619907405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45973.447619907405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45973.447619907405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45973.447619907405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45973.447619907405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45973.447619907405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45973.447619907405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45973.447619907405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45973.447619907405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45973.447619907405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45973.447619907405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45973.447619907405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45973.447619907405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45973.447619907405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45973.447619907405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45973.447619907405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45973.447619907405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45973.447619907405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45973.447619907405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45973.447619907405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45973.447619907405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45973.447619907405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45973.447619907405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45973.447619907405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45973.447619907405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45973.447619907405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45973.447619907405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45973.447619907405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45973.447619907405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45973.447619907405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45973.447619907405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45973.447619907405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45973.447619907405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45973.447619907405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45973.447619907405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45973.447619907405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45973.447619907405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45973.447619907405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45973.447619907405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45973.447619907405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45973.447619907405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45973.447619907405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45973.447619907405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45973.447619907405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45973.447619907405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45973.447619907405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45973.447619907405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45973.447619907405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45973.447619907405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45973.447619907405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45973.447619907405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45973.447619907405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45973.447619907405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45973.447619907405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45973.447619907405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45973.447619907405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45973.447619907405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45973.447619907405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45973.447619907405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45973.447619907405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45973.447619907405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45973.447619907405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45973.447619907405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45973.447619907405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45973.447619907405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45973.447619907405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45973.447619907405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45973.447619907405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45973.447619907405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45973.447619907405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45973.447619907405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45973.447619907405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45973.447619907405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45973.447619907405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45973.447619907405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45973.447619907405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45973.447619907405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45973.447619907405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45973.447619907405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45973.447619907405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45973.447619907405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45973.447619907405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45973.447619907405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45973.447619907405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45973.447619907405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45973.447619907405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45973.447619907405</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