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45" documentId="120_S{2AC9BD13-BADA-5192-A53E-5A8FF88502F6}" xr6:coauthVersionLast="47" xr6:coauthVersionMax="47" xr10:uidLastSave="{F1EED3D6-C723-438A-AE01-8CC219E70C8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<sst xmlns="http://schemas.openxmlformats.org/spreadsheetml/2006/main" count="180306" uniqueCount="39124">
  <si>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</si>
  <si>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</si>
  <si>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</si>
  <si>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</si>
  <si>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</si>
  <si>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</si>
  <si>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</si>
  <si>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</si>
  <si>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</si>
  <si>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</si>
  <si>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</si>
  <si>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</si>
  <si>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</si>
  <si>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</si>
  <si>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</si>
  <si>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</si>
  <si>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</si>
  <si>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</si>
  <si>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</si>
  <si>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</si>
  <si>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</si>
  <si>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</si>
  <si>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</si>
  <si>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</si>
  <si>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</si>
  <si>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</si>
  <si>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</si>
  <si>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</si>
  <si>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</si>
  <si>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</si>
  <si>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</si>
  <si>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</si>
  <si>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</si>
  <si>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</si>
  <si>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</si>
  <si>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</si>
  <si>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</si>
  <si>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</si>
  <si>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</si>
  <si>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</si>
  <si>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</si>
  <si>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</si>
  <si>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</si>
  <si>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</si>
  <si>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</si>
  <si>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</si>
  <si>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</si>
  <si>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</si>
  <si>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</si>
  <si>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</si>
  <si>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</si>
  <si>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</si>
  <si>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</si>
  <si>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</si>
  <si>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</si>
  <si>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</si>
  <si>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</si>
  <si>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</si>
  <si>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</si>
  <si>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</si>
  <si>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</si>
  <si>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</si>
  <si>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</si>
  <si>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</si>
  <si>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</si>
  <si>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</si>
  <si>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</si>
  <si>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</si>
  <si>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</si>
  <si>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</si>
  <si>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</si>
  <si>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</si>
  <si>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</si>
  <si>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</si>
  <si>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</si>
  <si>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</si>
  <si>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</si>
  <si>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</si>
  <si>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</si>
  <si>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</si>
  <si>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</si>
  <si>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</si>
  <si>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</si>
  <si>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</si>
  <si>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</si>
  <si>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</si>
  <si>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</si>
  <si>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</si>
  <si>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</si>
  <si>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</si>
  <si>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</si>
  <si>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</si>
  <si>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</si>
  <si>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</si>
  <si>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</si>
  <si>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</si>
  <si>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</si>
  <si>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</si>
  <si>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</si>
  <si>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</si>
  <si>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</si>
  <si>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</si>
  <si>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</si>
  <si>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</si>
  <si>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</si>
  <si>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</si>
  <si>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</si>
  <si>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</si>
  <si>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</si>
  <si>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</si>
  <si>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</si>
  <si>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</si>
  <si>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</si>
  <si>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</si>
  <si>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</si>
  <si>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</si>
  <si>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</si>
  <si>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</si>
  <si>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</si>
  <si>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</si>
  <si>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</si>
  <si>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</si>
  <si>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</si>
  <si>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</si>
  <si>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</si>
  <si>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</si>
  <si>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</si>
  <si>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</si>
  <si>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</si>
  <si>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</si>
  <si>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</si>
  <si>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</si>
  <si>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</si>
  <si>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</si>
  <si>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</si>
  <si>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</si>
  <si>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</si>
  <si>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</si>
  <si>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</si>
  <si>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</si>
  <si>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</si>
  <si>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</si>
  <si>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</si>
  <si>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</si>
  <si>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</si>
  <si>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</si>
  <si>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</si>
  <si>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</si>
  <si>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</si>
  <si>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</si>
  <si>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</si>
  <si>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</si>
  <si>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</si>
  <si>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</si>
  <si>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</si>
  <si>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</si>
  <si>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</si>
  <si>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</si>
  <si>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</si>
  <si>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</si>
  <si>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</si>
  <si>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</si>
  <si>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</si>
  <si>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</si>
  <si>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</si>
  <si>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</si>
  <si>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</si>
  <si>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</si>
  <si>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</si>
  <si>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</si>
  <si>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</si>
  <si>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</si>
  <si>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</si>
  <si>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</si>
  <si>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</si>
  <si>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</si>
  <si>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</si>
  <si>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</si>
  <si>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</si>
  <si>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</si>
  <si>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</si>
  <si>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</si>
  <si>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</si>
  <si>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</si>
  <si>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</si>
  <si>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</si>
  <si>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</si>
  <si>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</si>
  <si>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</si>
  <si>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</si>
  <si>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</si>
  <si>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</si>
  <si>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</si>
  <si>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</si>
  <si>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</si>
  <si>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</si>
  <si>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</si>
  <si>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</si>
  <si>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</si>
  <si>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</si>
  <si>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</si>
  <si>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</si>
  <si>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</si>
  <si>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</si>
  <si>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</si>
  <si>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</si>
  <si>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</si>
  <si>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</si>
  <si>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</si>
  <si>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</si>
  <si>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</si>
  <si>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</si>
  <si>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</si>
  <si>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</si>
  <si>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</si>
  <si>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</si>
  <si>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</si>
  <si>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</si>
  <si>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</si>
  <si>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</si>
  <si>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</si>
  <si>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</si>
  <si>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</si>
  <si>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</si>
  <si>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</si>
  <si>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</si>
  <si>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</si>
  <si>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</si>
  <si>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</si>
  <si>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</si>
  <si>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</si>
  <si>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</si>
  <si>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</si>
  <si>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</si>
  <si>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</si>
  <si>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</si>
  <si>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</si>
  <si>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</si>
  <si>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</si>
  <si>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</si>
  <si>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</si>
  <si>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</si>
  <si>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</si>
  <si>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</si>
  <si>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</si>
  <si>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</si>
  <si>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</si>
  <si>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</si>
  <si>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</si>
  <si>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</si>
  <si>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</si>
  <si>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</si>
  <si>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</si>
  <si>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</si>
  <si>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</si>
  <si>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</si>
  <si>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</si>
  <si>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</si>
  <si>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</si>
  <si>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</si>
  <si>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</si>
  <si>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</si>
  <si>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</si>
  <si>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</si>
  <si>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</si>
  <si>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</si>
  <si>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</si>
  <si>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</si>
  <si>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</si>
  <si>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</si>
  <si>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</si>
  <si>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</si>
  <si>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</si>
  <si>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</si>
  <si>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</si>
  <si>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</si>
  <si>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</si>
  <si>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</si>
  <si>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</si>
  <si>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</si>
  <si>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</si>
  <si>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</si>
  <si>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</si>
  <si>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</si>
  <si>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</si>
  <si>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</si>
  <si>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</si>
  <si>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</si>
  <si>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</si>
  <si>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</si>
  <si>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</si>
  <si>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</si>
  <si>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</si>
  <si>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</si>
  <si>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</si>
  <si>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</si>
  <si>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</si>
  <si>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</si>
  <si>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</si>
  <si>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</si>
  <si>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</si>
  <si>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</si>
  <si>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</si>
  <si>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</si>
  <si>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</si>
  <si>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</si>
  <si>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</si>
  <si>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</si>
  <si>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</si>
  <si>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</si>
  <si>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</si>
  <si>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</si>
  <si>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</si>
  <si>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</si>
  <si>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</si>
  <si>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</si>
  <si>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</si>
  <si>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</si>
  <si>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</si>
  <si>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</si>
  <si>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</si>
  <si>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</si>
  <si>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</si>
  <si>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</si>
  <si>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</si>
  <si>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</si>
  <si>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</si>
  <si>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</si>
  <si>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</si>
  <si>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</si>
  <si>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</si>
  <si>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</si>
  <si>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</si>
  <si>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</si>
  <si>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</si>
  <si>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</si>
  <si>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</si>
  <si>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</si>
  <si>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</si>
  <si>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</si>
  <si>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</si>
  <si>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</si>
  <si>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</si>
  <si>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</si>
  <si>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</si>
  <si>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</si>
  <si>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</si>
  <si>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</si>
  <si>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</si>
  <si>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</si>
  <si>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</si>
  <si>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</si>
  <si>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</si>
  <si>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</si>
  <si>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</si>
  <si>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</si>
  <si>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</si>
  <si>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</si>
  <si>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</si>
  <si>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</si>
  <si>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</si>
  <si>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</si>
  <si>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</si>
  <si>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</si>
  <si>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</si>
  <si>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</si>
  <si>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</si>
  <si>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</si>
  <si>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</si>
  <si>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</si>
  <si>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</si>
  <si>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</si>
  <si>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</si>
  <si>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</si>
  <si>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</si>
  <si>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</si>
  <si>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</si>
  <si>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</si>
  <si>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</si>
  <si>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</si>
  <si>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</si>
  <si>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</si>
  <si>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</si>
  <si>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</si>
  <si>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</si>
  <si>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</si>
  <si>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</si>
  <si>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</si>
  <si>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</si>
  <si>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</si>
  <si>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</si>
  <si>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</si>
  <si>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</si>
  <si>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</si>
  <si>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</si>
  <si>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</si>
  <si>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</si>
  <si>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</si>
  <si>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</si>
  <si>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</si>
  <si>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</si>
  <si>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</si>
  <si>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</si>
  <si>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</si>
  <si>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</si>
  <si>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</si>
  <si>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</si>
  <si>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</si>
  <si>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</si>
  <si>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</si>
  <si>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</si>
  <si>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</si>
  <si>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</si>
  <si>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</si>
  <si>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</si>
  <si>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</si>
  <si>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</si>
  <si>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</si>
  <si>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</si>
  <si>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</si>
  <si>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</si>
  <si>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</si>
  <si>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</si>
  <si>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</si>
  <si>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</si>
  <si>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</si>
  <si>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</si>
  <si>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</si>
  <si>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</si>
  <si>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</si>
  <si>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</si>
  <si>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</si>
  <si>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</si>
  <si>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</si>
  <si>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</si>
  <si>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</si>
  <si>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</si>
  <si>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</si>
  <si>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</si>
  <si>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</si>
  <si>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</si>
  <si>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</si>
  <si>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</si>
  <si>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</si>
  <si>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</si>
  <si>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</si>
  <si>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</si>
  <si>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</si>
  <si>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</si>
  <si>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</si>
  <si>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</si>
  <si>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</si>
  <si>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</si>
  <si>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</si>
  <si>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</si>
  <si>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</si>
  <si>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</si>
  <si>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</si>
  <si>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</si>
  <si>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</si>
  <si>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</si>
  <si>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</si>
  <si>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</si>
  <si>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</si>
  <si>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</si>
  <si>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</si>
  <si>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</si>
  <si>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</si>
  <si>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</si>
  <si>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</si>
  <si>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</si>
  <si>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</si>
  <si>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</si>
  <si>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</si>
  <si>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</si>
  <si>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</si>
  <si>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</si>
  <si>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</si>
  <si>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</si>
  <si>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</si>
  <si>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</si>
  <si>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</si>
  <si>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</si>
  <si>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</si>
  <si>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</si>
  <si>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</si>
  <si>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</si>
  <si>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</si>
  <si>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</si>
  <si>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</si>
  <si>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</si>
  <si>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</si>
  <si>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</si>
  <si>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</si>
  <si>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</si>
  <si>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</si>
  <si>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</si>
  <si>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</si>
  <si>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</si>
  <si>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</si>
  <si>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</si>
  <si>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</si>
  <si>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</si>
  <si>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</si>
  <si>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</si>
  <si>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</si>
  <si>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</si>
  <si>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</si>
  <si>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</si>
  <si>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</si>
  <si>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</si>
  <si>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</si>
  <si>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</si>
  <si>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</si>
  <si>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</si>
  <si>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</si>
  <si>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</si>
  <si>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</si>
  <si>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</si>
  <si>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</si>
  <si>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</si>
  <si>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</si>
  <si>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</si>
  <si>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</si>
  <si>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</si>
  <si>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</si>
  <si>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</si>
  <si>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</si>
  <si>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</si>
  <si>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</si>
  <si>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</si>
  <si>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</si>
  <si>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</si>
  <si>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</si>
  <si>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</si>
  <si>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</si>
  <si>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</si>
  <si>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</si>
  <si>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</si>
  <si>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</si>
  <si>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</si>
  <si>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</si>
  <si>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</si>
  <si>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</si>
  <si>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</si>
  <si>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</si>
  <si>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</si>
  <si>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</si>
  <si>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</si>
  <si>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</si>
  <si>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</si>
  <si>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</si>
  <si>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</si>
  <si>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</si>
  <si>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</si>
  <si>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</si>
  <si>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</si>
  <si>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</si>
  <si>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</si>
  <si>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</si>
  <si>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</si>
  <si>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</si>
  <si>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</si>
  <si>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</si>
  <si>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</si>
  <si>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</si>
  <si>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</si>
  <si>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</si>
  <si>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</si>
  <si>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</si>
  <si>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</si>
  <si>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</si>
  <si>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</si>
  <si>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</si>
  <si>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</si>
  <si>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</si>
  <si>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</si>
  <si>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</si>
  <si>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</si>
  <si>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</si>
  <si>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</si>
  <si>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</si>
  <si>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</si>
  <si>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</si>
  <si>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</si>
  <si>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</si>
  <si>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</si>
  <si>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</si>
  <si>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</si>
  <si>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</si>
  <si>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</si>
  <si>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</si>
  <si>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</si>
  <si>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</si>
  <si>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</si>
  <si>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</si>
  <si>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</si>
  <si>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</si>
  <si>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</si>
  <si>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</si>
  <si>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</si>
  <si>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</si>
  <si>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</si>
  <si>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</si>
  <si>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</si>
  <si>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</si>
  <si>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</si>
  <si>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</si>
  <si>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</si>
  <si>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</si>
  <si>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</si>
  <si>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</si>
  <si>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</si>
  <si>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</si>
  <si>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</si>
  <si>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</si>
  <si>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</si>
  <si>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</si>
  <si>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</si>
  <si>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</si>
  <si>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</si>
  <si>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</si>
  <si>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</si>
  <si>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</si>
  <si>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</si>
  <si>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</si>
  <si>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</si>
  <si>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</si>
  <si>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</si>
  <si>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</si>
  <si>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</si>
  <si>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</si>
  <si>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</si>
  <si>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</si>
  <si>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</si>
  <si>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</si>
  <si>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</si>
  <si>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</si>
  <si>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</si>
  <si>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</si>
  <si>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</si>
  <si>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</si>
  <si>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</si>
  <si>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</si>
  <si>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</si>
  <si>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</si>
  <si>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</si>
  <si>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</si>
  <si>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</si>
  <si>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</si>
  <si>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</si>
  <si>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</si>
  <si>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</si>
  <si>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</si>
  <si>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</si>
  <si>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</si>
  <si>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</si>
  <si>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</si>
  <si>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</si>
  <si>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</si>
  <si>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</si>
  <si>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</si>
  <si>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</si>
  <si>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</si>
  <si>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</si>
  <si>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</si>
  <si>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</si>
  <si>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</si>
  <si>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</si>
  <si>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</si>
  <si>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</si>
  <si>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</si>
  <si>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</si>
  <si>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</si>
  <si>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</si>
  <si>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</si>
  <si>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</si>
  <si>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</si>
  <si>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</si>
  <si>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</si>
  <si>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</si>
  <si>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</si>
  <si>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</si>
  <si>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</si>
  <si>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</si>
  <si>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</si>
  <si>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</si>
  <si>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</si>
  <si>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</si>
  <si>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</si>
  <si>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</si>
  <si>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</si>
  <si>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</si>
  <si>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</si>
  <si>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</si>
  <si>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</si>
  <si>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</si>
  <si>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</si>
  <si>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</si>
  <si>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</si>
  <si>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</si>
  <si>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</si>
  <si>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</si>
  <si>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</si>
  <si>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</si>
  <si>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</si>
  <si>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</si>
  <si>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</si>
  <si>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</si>
  <si>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</si>
  <si>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</si>
  <si>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</si>
  <si>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</si>
  <si>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</si>
  <si>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</si>
  <si>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</si>
  <si>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</si>
  <si>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</si>
  <si>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</si>
  <si>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</si>
  <si>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</si>
  <si>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</si>
  <si>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</si>
  <si>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</si>
  <si>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</si>
  <si>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</si>
  <si>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</si>
  <si>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</si>
  <si>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</si>
  <si>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</si>
  <si>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</si>
  <si>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</si>
  <si>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</si>
  <si>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</si>
  <si>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</si>
  <si>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</si>
  <si>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</si>
  <si>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</si>
  <si>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</si>
  <si>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</si>
  <si>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</si>
  <si>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</si>
  <si>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</si>
  <si>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</si>
  <si>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</si>
  <si>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</si>
  <si>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</si>
  <si>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</si>
  <si>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</si>
  <si>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</si>
  <si>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</si>
  <si>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</si>
  <si>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</si>
  <si>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</si>
  <si>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</si>
  <si>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</si>
  <si>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</si>
  <si>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</si>
  <si>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</si>
  <si>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</si>
  <si>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</si>
  <si>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</si>
  <si>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</si>
  <si>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</si>
  <si>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</si>
  <si>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</si>
  <si>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</si>
  <si>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</si>
  <si>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</si>
  <si>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</si>
  <si>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</si>
  <si>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</si>
  <si>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</si>
  <si>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</si>
  <si>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</si>
  <si>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</si>
  <si>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</si>
  <si>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</si>
  <si>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</si>
  <si>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</si>
  <si>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</si>
  <si>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</si>
  <si>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</si>
  <si>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</si>
  <si>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</si>
  <si>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</si>
  <si>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</si>
  <si>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</si>
  <si>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</si>
  <si>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</si>
  <si>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</si>
  <si>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</si>
  <si>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</si>
  <si>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</si>
  <si>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</si>
  <si>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</si>
  <si>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</si>
  <si>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</si>
  <si>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</si>
  <si>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</si>
  <si>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</si>
  <si>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</si>
  <si>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</si>
  <si>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</si>
  <si>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</si>
  <si>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</si>
  <si>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</si>
  <si>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</si>
  <si>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</si>
  <si>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</si>
  <si>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</si>
  <si>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</si>
  <si>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</si>
  <si>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</si>
  <si>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</si>
  <si>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</si>
  <si>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</si>
  <si>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</si>
  <si>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</si>
  <si>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</si>
  <si>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</si>
  <si>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</si>
  <si>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</si>
  <si>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</si>
  <si>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</si>
  <si>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</si>
  <si>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</si>
  <si>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</si>
  <si>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</si>
  <si>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</si>
  <si>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</si>
  <si>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</si>
  <si>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</si>
  <si>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</si>
  <si>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</si>
  <si>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</si>
  <si>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</si>
  <si>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</si>
  <si>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</si>
  <si>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</si>
  <si>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</si>
  <si>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</si>
  <si>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</si>
  <si>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</si>
  <si>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</si>
  <si>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</si>
  <si>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</si>
  <si>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</si>
  <si>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</si>
  <si>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</si>
  <si>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</si>
  <si>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</si>
  <si>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</si>
  <si>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</si>
  <si>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</si>
  <si>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</si>
  <si>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</si>
  <si>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</si>
  <si>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</si>
  <si>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</si>
  <si>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</si>
  <si>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</si>
  <si>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</si>
  <si>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</si>
  <si>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</si>
  <si>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</si>
  <si>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</si>
  <si>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</si>
  <si>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</si>
  <si>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</si>
  <si>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</si>
  <si>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</si>
  <si>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</si>
  <si>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</si>
  <si>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</si>
  <si>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</si>
  <si>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</si>
  <si>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</si>
  <si>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</si>
  <si>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</si>
  <si>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</si>
  <si>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</si>
  <si>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</si>
  <si>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</si>
  <si>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</si>
  <si>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</si>
  <si>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</si>
  <si>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</si>
  <si>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</si>
  <si>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</si>
  <si>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</si>
  <si>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</si>
  <si>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</si>
  <si>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</si>
  <si>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</si>
  <si>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</si>
  <si>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</si>
  <si>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</si>
  <si>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</si>
  <si>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</si>
  <si>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</si>
  <si>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</si>
  <si>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</si>
  <si>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</si>
  <si>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</si>
  <si>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</si>
  <si>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</si>
  <si>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</si>
  <si>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</si>
  <si>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</si>
  <si>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</si>
  <si>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</si>
  <si>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</si>
  <si>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</si>
  <si>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</si>
  <si>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</si>
  <si>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</si>
  <si>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</si>
  <si>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</si>
  <si>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</si>
  <si>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</si>
  <si>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</si>
  <si>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</si>
  <si>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</si>
  <si>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</si>
  <si>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</si>
  <si>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</si>
  <si>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</si>
  <si>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</si>
  <si>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</si>
  <si>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</si>
  <si>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</si>
  <si>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</si>
  <si>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</si>
  <si>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</si>
  <si>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</si>
  <si>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</si>
  <si>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</si>
  <si>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</si>
  <si>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</si>
  <si>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</si>
  <si>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</si>
  <si>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</si>
  <si>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</si>
  <si>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</si>
  <si>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</si>
  <si>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</si>
  <si>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</si>
  <si>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</si>
  <si>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</si>
  <si>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</si>
  <si>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</si>
  <si>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</si>
  <si>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</si>
  <si>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</si>
  <si>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</si>
  <si>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</si>
  <si>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</si>
  <si>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</si>
  <si>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</si>
  <si>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</si>
  <si>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</si>
  <si>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</si>
  <si>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</si>
  <si>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</si>
  <si>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</si>
  <si>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</si>
  <si>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</si>
  <si>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</si>
  <si>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</si>
  <si>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</si>
  <si>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</si>
  <si>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</si>
  <si>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</si>
  <si>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</si>
  <si>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</si>
  <si>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</si>
  <si>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</si>
  <si>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</si>
  <si>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</si>
  <si>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</si>
  <si>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</si>
  <si>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</si>
  <si>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</si>
  <si>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</si>
  <si>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</si>
  <si>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</si>
  <si>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</si>
  <si>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</si>
  <si>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</si>
  <si>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</si>
  <si>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</si>
  <si>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</si>
  <si>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</si>
  <si>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</si>
  <si>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</si>
  <si>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</si>
  <si>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</si>
  <si>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</si>
  <si>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</si>
  <si>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</si>
  <si>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</si>
  <si>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</si>
  <si>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</si>
  <si>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</si>
  <si>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</si>
  <si>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</si>
  <si>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</si>
  <si>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</si>
  <si>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</si>
  <si>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</si>
  <si>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</si>
  <si>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</si>
  <si>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</si>
  <si>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</si>
  <si>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</si>
  <si>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</si>
  <si>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</si>
  <si>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</si>
  <si>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</si>
  <si>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</si>
  <si>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</si>
  <si>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</si>
  <si>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</si>
  <si>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</si>
  <si>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</si>
  <si>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</si>
  <si>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</si>
  <si>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</si>
  <si>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</si>
  <si>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</si>
  <si>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</si>
  <si>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</si>
  <si>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</si>
  <si>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</si>
  <si>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</si>
  <si>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</si>
  <si>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</si>
  <si>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</si>
  <si>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</si>
  <si>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</si>
  <si>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</si>
  <si>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</si>
  <si>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</si>
  <si>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</si>
  <si>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</si>
  <si>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</si>
  <si>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</si>
  <si>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</si>
  <si>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</si>
  <si>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</si>
  <si>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</si>
  <si>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</si>
  <si>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</si>
  <si>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</si>
  <si>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</si>
  <si>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</si>
  <si>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</si>
  <si>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</si>
  <si>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</si>
  <si>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</si>
  <si>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</si>
  <si>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</si>
  <si>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</si>
  <si>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</si>
  <si>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</si>
  <si>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</si>
  <si>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</si>
  <si>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</si>
  <si>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</si>
  <si>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</si>
  <si>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</si>
  <si>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</si>
  <si>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</si>
  <si>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</si>
  <si>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</si>
  <si>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</si>
  <si>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</si>
  <si>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</si>
  <si>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</si>
  <si>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</si>
  <si>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</si>
  <si>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</si>
  <si>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</si>
  <si>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</si>
  <si>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</si>
  <si>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</si>
  <si>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</si>
  <si>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</si>
  <si>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</si>
  <si>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</si>
  <si>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</si>
  <si>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</si>
  <si>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</si>
  <si>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</si>
  <si>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</si>
  <si>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</si>
  <si>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</si>
  <si>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</si>
  <si>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</si>
  <si>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</si>
  <si>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</si>
  <si>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</si>
  <si>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</si>
  <si>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</si>
  <si>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</si>
  <si>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</si>
  <si>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</si>
  <si>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</si>
  <si>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</si>
  <si>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</si>
  <si>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</si>
  <si>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</si>
  <si>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</si>
  <si>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</si>
  <si>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</si>
  <si>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</si>
  <si>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</si>
  <si>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</si>
  <si>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</si>
  <si>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</si>
  <si>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</si>
  <si>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</si>
  <si>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</si>
  <si>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</si>
  <si>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</si>
  <si>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</si>
  <si>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</si>
  <si>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</si>
  <si>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</si>
  <si>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</si>
  <si>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</si>
  <si>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</si>
  <si>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</si>
  <si>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</si>
  <si>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</si>
  <si>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</si>
  <si>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</si>
  <si>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</si>
  <si>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</si>
  <si>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</si>
  <si>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</si>
  <si>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</si>
  <si>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</si>
  <si>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</si>
  <si>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</si>
  <si>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</si>
  <si>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</si>
  <si>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</si>
  <si>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</si>
  <si>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</si>
  <si>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</si>
  <si>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</si>
  <si>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</si>
  <si>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</si>
  <si>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</si>
  <si>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</si>
  <si>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</si>
  <si>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</si>
  <si>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</si>
  <si>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</si>
  <si>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</si>
  <si>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</si>
  <si>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</si>
  <si>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</si>
  <si>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</si>
  <si>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</si>
  <si>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</si>
  <si>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</si>
  <si>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</si>
  <si>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</si>
  <si>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</si>
  <si>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</si>
  <si>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</si>
  <si>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</si>
  <si>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</si>
  <si>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</si>
  <si>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</si>
  <si>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</si>
  <si>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</si>
  <si>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</si>
  <si>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</si>
  <si>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</si>
  <si>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</si>
  <si>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</si>
  <si>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</si>
  <si>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</si>
  <si>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</si>
  <si>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</si>
  <si>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</si>
  <si>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</si>
  <si>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</si>
  <si>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</si>
  <si>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</si>
  <si>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</si>
  <si>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</si>
  <si>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</si>
  <si>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</si>
  <si>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</si>
  <si>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</si>
  <si>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</si>
  <si>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</si>
  <si>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</si>
  <si>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</si>
  <si>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</si>
  <si>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</si>
  <si>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</si>
  <si>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</si>
  <si>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</si>
  <si>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</si>
  <si>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</si>
  <si>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</si>
  <si>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</si>
  <si>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</si>
  <si>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</si>
  <si>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</si>
  <si>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</si>
  <si>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</si>
  <si>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</si>
  <si>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</si>
  <si>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</si>
  <si>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</si>
  <si>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</si>
  <si>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</si>
  <si>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</si>
  <si>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</si>
  <si>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</si>
  <si>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</si>
  <si>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</si>
  <si>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</si>
  <si>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</si>
  <si>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</si>
  <si>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</si>
  <si>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</si>
  <si>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</si>
  <si>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</si>
  <si>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</si>
  <si>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</si>
  <si>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</si>
  <si>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</si>
  <si>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</si>
  <si>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</si>
  <si>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</si>
  <si>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</si>
  <si>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</si>
  <si>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</si>
  <si>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</si>
  <si>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</si>
  <si>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</si>
  <si>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</si>
  <si>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</si>
  <si>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</si>
  <si>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</si>
  <si>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</si>
  <si>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</si>
  <si>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</si>
  <si>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</si>
  <si>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</si>
  <si>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</si>
  <si>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</si>
  <si>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</si>
  <si>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</si>
  <si>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</si>
  <si>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</si>
  <si>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</si>
  <si>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</si>
  <si>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</si>
  <si>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</si>
  <si>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</si>
  <si>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</si>
  <si>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</si>
  <si>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</si>
  <si>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</si>
  <si>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</si>
  <si>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</si>
  <si>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</si>
  <si>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</si>
  <si>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</si>
  <si>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</si>
  <si>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</si>
  <si>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</si>
  <si>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</si>
  <si>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</si>
  <si>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</si>
  <si>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</si>
  <si>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</si>
  <si>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</si>
  <si>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</si>
  <si>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</si>
  <si>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</si>
  <si>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</si>
  <si>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</si>
  <si>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</si>
  <si>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</si>
  <si>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</si>
  <si>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</si>
  <si>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</si>
  <si>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</si>
  <si>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</si>
  <si>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</si>
  <si>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</si>
  <si>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</si>
  <si>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</si>
  <si>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</si>
  <si>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</si>
  <si>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</si>
  <si>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</si>
  <si>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</si>
  <si>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</si>
  <si>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</si>
  <si>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</si>
  <si>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</si>
  <si>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</si>
  <si>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</si>
  <si>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</si>
  <si>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</si>
  <si>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</si>
  <si>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</si>
  <si>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</si>
  <si>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</si>
  <si>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</si>
  <si>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</si>
  <si>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</si>
  <si>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</si>
  <si>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</si>
  <si>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</si>
  <si>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</si>
  <si>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</si>
  <si>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</si>
  <si>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</si>
  <si>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</si>
  <si>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</si>
  <si>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</si>
  <si>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</si>
  <si>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</si>
  <si>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</si>
  <si>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</si>
  <si>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</si>
  <si>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</si>
  <si>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</si>
  <si>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</si>
  <si>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</si>
  <si>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</si>
  <si>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</si>
  <si>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</si>
  <si>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</si>
  <si>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</si>
  <si>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</si>
  <si>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</si>
  <si>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</si>
  <si>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</si>
  <si>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</si>
  <si>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</si>
  <si>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</si>
  <si>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</si>
  <si>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</si>
  <si>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</si>
  <si>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</si>
  <si>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</si>
  <si>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</si>
  <si>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</si>
  <si>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</si>
  <si>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</si>
  <si>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</si>
  <si>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</si>
  <si>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</si>
  <si>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</si>
  <si>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</si>
  <si>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</si>
  <si>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</si>
  <si>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</si>
  <si>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</si>
  <si>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</si>
  <si>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</si>
  <si>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</si>
  <si>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</si>
  <si>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</si>
  <si>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</si>
  <si>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</si>
  <si>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</si>
  <si>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</si>
  <si>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</si>
  <si>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</si>
  <si>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</si>
  <si>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</si>
  <si>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</si>
  <si>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</si>
  <si>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</si>
  <si>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</si>
  <si>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</si>
  <si>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</si>
  <si>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</si>
  <si>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</si>
  <si>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</si>
  <si>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</si>
  <si>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</si>
  <si>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</si>
  <si>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</si>
  <si>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</si>
  <si>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</si>
  <si>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</si>
  <si>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</si>
  <si>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</si>
  <si>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</si>
  <si>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</si>
  <si>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</si>
  <si>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</si>
  <si>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</si>
  <si>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</si>
  <si>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</si>
  <si>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</si>
  <si>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</si>
  <si>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</si>
  <si>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</si>
  <si>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</si>
  <si>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</si>
  <si>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</si>
  <si>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</si>
  <si>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</si>
  <si>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</si>
  <si>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</si>
  <si>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</si>
  <si>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</si>
  <si>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</si>
  <si>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</si>
  <si>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</si>
  <si>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</si>
  <si>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</si>
  <si>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</si>
  <si>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</si>
  <si>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</si>
  <si>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</si>
  <si>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</si>
  <si>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</si>
  <si>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</si>
  <si>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</si>
  <si>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</si>
  <si>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</si>
  <si>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</si>
  <si>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</si>
  <si>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</si>
  <si>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</si>
  <si>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</si>
  <si>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</si>
  <si>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</si>
  <si>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</si>
  <si>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</si>
  <si>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</si>
  <si>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</si>
  <si>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</si>
  <si>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</si>
  <si>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</si>
  <si>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</si>
  <si>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</si>
  <si>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</si>
  <si>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</si>
  <si>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</si>
  <si>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</si>
  <si>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</si>
  <si>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</si>
  <si>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</si>
  <si>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</si>
  <si>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</si>
  <si>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</si>
  <si>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</si>
  <si>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</si>
  <si>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</si>
  <si>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</si>
  <si>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</si>
  <si>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</si>
  <si>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</si>
  <si>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</si>
  <si>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</si>
  <si>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</si>
  <si>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</si>
  <si>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</si>
  <si>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</si>
  <si>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</si>
  <si>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</si>
  <si>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</si>
  <si>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</si>
  <si>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</si>
  <si>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</si>
  <si>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</si>
  <si>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</si>
  <si>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</si>
  <si>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</si>
  <si>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</si>
  <si>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</si>
  <si>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</si>
  <si>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</si>
  <si>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</si>
  <si>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</si>
  <si>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</si>
  <si>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</si>
  <si>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</si>
  <si>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</si>
  <si>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</si>
  <si>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</si>
  <si>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</si>
  <si>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</si>
  <si>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</si>
  <si>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</si>
  <si>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</si>
  <si>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</si>
  <si>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</si>
  <si>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</si>
  <si>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</si>
  <si>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</si>
  <si>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</si>
  <si>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</si>
  <si>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</si>
  <si>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</si>
  <si>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</si>
  <si>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</si>
  <si>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</si>
  <si>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</si>
  <si>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</si>
  <si>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</si>
  <si>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</si>
  <si>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</si>
  <si>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</si>
  <si>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</si>
  <si>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</si>
  <si>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</si>
  <si>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</si>
  <si>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</si>
  <si>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</si>
  <si>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</si>
  <si>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</si>
  <si>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</si>
  <si>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</si>
  <si>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</si>
  <si>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</si>
  <si>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</si>
  <si>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</si>
  <si>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</si>
  <si>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</si>
  <si>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</si>
  <si>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</si>
  <si>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</si>
  <si>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</si>
  <si>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</si>
  <si>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</si>
  <si>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</si>
  <si>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</si>
  <si>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</si>
  <si>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</si>
  <si>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</si>
  <si>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</si>
  <si>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</si>
  <si>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</si>
  <si>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</si>
  <si>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</si>
  <si>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</si>
  <si>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</si>
  <si>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</si>
  <si>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</si>
  <si>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</si>
  <si>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</si>
  <si>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</si>
  <si>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</si>
  <si>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</si>
  <si>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</si>
  <si>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</si>
  <si>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</si>
  <si>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</si>
  <si>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</si>
  <si>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</si>
  <si>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</si>
  <si>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</si>
  <si>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</si>
  <si>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</si>
  <si>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</si>
  <si>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</si>
  <si>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</si>
  <si>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</si>
  <si>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</si>
  <si>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</si>
  <si>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</si>
  <si>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</si>
  <si>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</si>
  <si>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</si>
  <si>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</si>
  <si>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</si>
  <si>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</si>
  <si>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</si>
  <si>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</si>
  <si>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</si>
  <si>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</si>
  <si>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</si>
  <si>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</si>
  <si>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</si>
  <si>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</si>
  <si>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</si>
  <si>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</si>
  <si>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</si>
  <si>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</si>
  <si>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</si>
  <si>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</si>
  <si>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</si>
  <si>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</si>
  <si>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</si>
  <si>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</si>
  <si>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</si>
  <si>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</si>
  <si>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</si>
  <si>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</si>
  <si>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</si>
  <si>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</si>
  <si>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</si>
  <si>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</si>
  <si>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</si>
  <si>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</si>
  <si>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</si>
  <si>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</si>
  <si>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</si>
  <si>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</si>
  <si>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</si>
  <si>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</si>
  <si>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</si>
  <si>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</si>
  <si>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</si>
  <si>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</si>
  <si>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</si>
  <si>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</si>
  <si>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</si>
  <si>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</si>
  <si>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</si>
  <si>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</si>
  <si>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</si>
  <si>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</si>
  <si>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</si>
  <si>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</si>
  <si>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</si>
  <si>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</si>
  <si>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</si>
  <si>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</si>
  <si>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</si>
  <si>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</si>
  <si>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</si>
  <si>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</si>
  <si>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</si>
  <si>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</si>
  <si>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</si>
  <si>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</si>
  <si>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</si>
  <si>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</si>
  <si>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</si>
  <si>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</si>
  <si>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</si>
  <si>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</si>
  <si>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</si>
  <si>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</si>
  <si>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</si>
  <si>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</si>
  <si>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</si>
  <si>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</si>
  <si>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</si>
  <si>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</si>
  <si>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</si>
  <si>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</si>
  <si>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</si>
  <si>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</si>
  <si>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</si>
  <si>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</si>
  <si>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</si>
  <si>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</si>
  <si>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</si>
  <si>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</si>
  <si>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</si>
  <si>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</si>
  <si>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</si>
  <si>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</si>
  <si>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</si>
  <si>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</si>
  <si>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</si>
  <si>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</si>
  <si>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</si>
  <si>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</si>
  <si>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</si>
  <si>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</si>
  <si>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</si>
  <si>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</si>
  <si>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</si>
  <si>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</si>
  <si>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</si>
  <si>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</si>
  <si>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</si>
  <si>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</si>
  <si>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</si>
  <si>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</si>
  <si>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</si>
  <si>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</si>
  <si>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</si>
  <si>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</si>
  <si>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</si>
  <si>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</si>
  <si>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</si>
  <si>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</si>
  <si>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</si>
  <si>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</si>
  <si>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</si>
  <si>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</si>
  <si>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</si>
  <si>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</si>
  <si>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</si>
  <si>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</si>
  <si>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</si>
  <si>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</si>
  <si>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</si>
  <si>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</si>
  <si>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</si>
  <si>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</si>
  <si>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</si>
  <si>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</si>
  <si>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</si>
  <si>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</si>
  <si>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</si>
  <si>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</si>
  <si>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</si>
  <si>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</si>
  <si>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</si>
  <si>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</si>
  <si>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</si>
  <si>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</si>
  <si>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</si>
  <si>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</si>
  <si>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</si>
  <si>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</si>
  <si>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</si>
  <si>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</si>
  <si>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</si>
  <si>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</si>
  <si>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</si>
  <si>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</si>
  <si>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</si>
  <si>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</si>
  <si>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</si>
  <si>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</si>
  <si>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</si>
  <si>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</si>
  <si>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</si>
  <si>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</si>
  <si>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</si>
  <si>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</si>
  <si>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</si>
  <si>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</si>
  <si>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</si>
  <si>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</si>
  <si>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</si>
  <si>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</si>
  <si>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</si>
  <si>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</si>
  <si>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</si>
  <si>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</si>
  <si>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</si>
  <si>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</si>
  <si>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</si>
  <si>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</si>
  <si>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</si>
  <si>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</si>
  <si>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</si>
  <si>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</si>
  <si>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</si>
  <si>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</si>
  <si>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</si>
  <si>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</si>
  <si>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</si>
  <si>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</si>
  <si>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</si>
  <si>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</si>
  <si>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</si>
  <si>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</si>
  <si>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</si>
  <si>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</si>
  <si>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</si>
  <si>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</si>
  <si>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</si>
  <si>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</si>
  <si>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</si>
  <si>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</si>
  <si>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</si>
  <si>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</si>
  <si>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</si>
  <si>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</si>
  <si>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</si>
  <si>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</si>
  <si>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</si>
  <si>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</si>
  <si>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</si>
  <si>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</si>
  <si>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</si>
  <si>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</si>
  <si>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</si>
  <si>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</si>
  <si>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</si>
  <si>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</si>
  <si>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</si>
  <si>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</si>
  <si>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</si>
  <si>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</si>
  <si>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</si>
  <si>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</si>
  <si>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</si>
  <si>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</si>
  <si>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</si>
  <si>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</si>
  <si>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</si>
  <si>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</si>
  <si>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</si>
  <si>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</si>
  <si>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</si>
  <si>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</si>
  <si>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</si>
  <si>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</si>
  <si>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</si>
  <si>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</si>
  <si>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</si>
  <si>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</si>
  <si>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</si>
  <si>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</si>
  <si>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</si>
  <si>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</si>
  <si>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</si>
  <si>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</si>
  <si>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</si>
  <si>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</si>
  <si>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</si>
  <si>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</si>
  <si>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</si>
  <si>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</si>
  <si>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</si>
  <si>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</si>
  <si>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</si>
  <si>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</si>
  <si>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</si>
  <si>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</si>
  <si>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</si>
  <si>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</si>
  <si>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</si>
  <si>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</si>
  <si>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</si>
  <si>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</si>
  <si>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</si>
  <si>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</si>
  <si>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</si>
  <si>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</si>
  <si>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</si>
  <si>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</si>
  <si>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</si>
  <si>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</si>
  <si>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</si>
  <si>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</si>
  <si>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</si>
  <si>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</si>
  <si>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</si>
  <si>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</si>
  <si>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</si>
  <si>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</si>
  <si>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</si>
  <si>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</si>
  <si>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</si>
  <si>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</si>
  <si>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</si>
  <si>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</si>
  <si>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</si>
  <si>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</si>
  <si>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</si>
  <si>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</si>
  <si>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</si>
  <si>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</si>
  <si>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</si>
  <si>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</si>
  <si>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</si>
  <si>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</si>
  <si>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</si>
  <si>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</si>
  <si>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</si>
  <si>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</si>
  <si>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</si>
  <si>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</si>
  <si>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</si>
  <si>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</si>
  <si>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</si>
  <si>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</si>
  <si>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</si>
  <si>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</si>
  <si>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</si>
  <si>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</si>
  <si>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</si>
  <si>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</si>
  <si>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</si>
  <si>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</si>
  <si>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</si>
  <si>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</si>
  <si>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</si>
  <si>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</si>
  <si>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</si>
  <si>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</si>
  <si>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</si>
  <si>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</si>
  <si>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</si>
  <si>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</si>
  <si>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</si>
  <si>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</si>
  <si>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</si>
  <si>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</si>
  <si>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</si>
  <si>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</si>
  <si>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</si>
  <si>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</si>
  <si>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</si>
  <si>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</si>
  <si>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</si>
  <si>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</si>
  <si>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</si>
  <si>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</si>
  <si>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</si>
  <si>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</si>
  <si>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</si>
  <si>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</si>
  <si>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</si>
  <si>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</si>
  <si>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</si>
  <si>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</si>
  <si>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</si>
  <si>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</si>
  <si>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</si>
  <si>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</si>
  <si>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</si>
  <si>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</si>
  <si>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</si>
  <si>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</si>
  <si>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</si>
  <si>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</si>
  <si>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</si>
  <si>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</si>
  <si>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</si>
  <si>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</si>
  <si>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</si>
  <si>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</si>
  <si>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</si>
  <si>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</si>
  <si>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</si>
  <si>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</si>
  <si>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</si>
  <si>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</si>
  <si>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</si>
  <si>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</si>
  <si>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</si>
  <si>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</si>
  <si>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</si>
  <si>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</si>
  <si>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</si>
  <si>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</si>
  <si>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</si>
  <si>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</si>
  <si>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</si>
  <si>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</si>
  <si>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</si>
  <si>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</si>
  <si>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</si>
  <si>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</si>
  <si>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</si>
  <si>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</si>
  <si>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</si>
  <si>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</si>
  <si>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</si>
  <si>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</si>
  <si>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</si>
  <si>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</si>
  <si>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</si>
  <si>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</si>
  <si>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</si>
  <si>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</si>
  <si>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</si>
  <si>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</si>
  <si>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</si>
  <si>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</si>
  <si>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</si>
  <si>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</si>
  <si>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</si>
  <si>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</si>
  <si>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</si>
  <si>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</si>
  <si>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</si>
  <si>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</si>
  <si>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</si>
  <si>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</si>
  <si>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</si>
  <si>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</si>
  <si>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</si>
  <si>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</si>
  <si>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</si>
  <si>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</si>
  <si>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</si>
  <si>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</si>
  <si>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</si>
  <si>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</si>
  <si>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</si>
  <si>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</si>
  <si>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</si>
  <si>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</si>
  <si>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</si>
  <si>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</si>
  <si>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</si>
  <si>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</si>
  <si>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</si>
  <si>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</si>
  <si>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</si>
  <si>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</si>
  <si>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</si>
  <si>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</si>
  <si>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</si>
  <si>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</si>
  <si>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</si>
  <si>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</si>
  <si>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</si>
  <si>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</si>
  <si>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</si>
  <si>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</si>
  <si>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</si>
  <si>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</si>
  <si>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</si>
  <si>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</si>
  <si>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</si>
  <si>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</si>
  <si>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</si>
  <si>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</si>
  <si>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</si>
  <si>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</si>
  <si>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</si>
  <si>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</si>
  <si>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</si>
  <si>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</si>
  <si>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</si>
  <si>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</si>
  <si>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</si>
  <si>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</si>
  <si>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</si>
  <si>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</si>
  <si>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</si>
  <si>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</si>
  <si>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</si>
  <si>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</si>
  <si>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</si>
  <si>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</si>
  <si>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</si>
  <si>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</si>
  <si>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</si>
  <si>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</si>
  <si>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</si>
  <si>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</si>
  <si>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</si>
  <si>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</si>
  <si>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</si>
  <si>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</si>
  <si>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</si>
  <si>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</si>
  <si>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</si>
  <si>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</si>
  <si>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</si>
  <si>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</si>
  <si>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</si>
  <si>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</si>
  <si>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</si>
  <si>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</si>
  <si>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</si>
  <si>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</si>
  <si>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</si>
  <si>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</si>
  <si>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</si>
  <si>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</si>
  <si>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</si>
  <si>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</si>
  <si>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</si>
  <si>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</si>
  <si>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</si>
  <si>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</si>
  <si>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</si>
  <si>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</si>
  <si>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</si>
  <si>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</si>
  <si>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</si>
  <si>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</si>
  <si>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</si>
  <si>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</si>
  <si>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</si>
  <si>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</si>
  <si>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</si>
  <si>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</si>
  <si>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</si>
  <si>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</si>
  <si>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</si>
  <si>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</si>
  <si>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</si>
  <si>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</si>
  <si>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</si>
  <si>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</si>
  <si>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</si>
  <si>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</si>
  <si>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</si>
  <si>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</si>
  <si>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</si>
  <si>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</si>
  <si>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</si>
  <si>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</si>
  <si>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</si>
  <si>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</si>
  <si>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</si>
  <si>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</si>
  <si>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</si>
  <si>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</si>
  <si>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</si>
  <si>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</si>
  <si>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</si>
  <si>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</si>
  <si>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</si>
  <si>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</si>
  <si>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</si>
  <si>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</si>
  <si>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</si>
  <si>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</si>
  <si>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</si>
  <si>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</si>
  <si>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</si>
  <si>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</si>
  <si>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</si>
  <si>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</si>
  <si>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</si>
  <si>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</si>
  <si>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</si>
  <si>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</si>
  <si>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</si>
  <si>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</si>
  <si>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</si>
  <si>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</si>
  <si>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</si>
  <si>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</si>
  <si>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</si>
  <si>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</si>
  <si>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</si>
  <si>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</si>
  <si>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</si>
  <si>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</si>
  <si>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</si>
  <si>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</si>
  <si>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</si>
  <si>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</si>
  <si>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</si>
  <si>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</si>
  <si>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</si>
  <si>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</si>
  <si>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</si>
  <si>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</si>
  <si>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</si>
  <si>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</si>
  <si>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</si>
  <si>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</si>
  <si>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</si>
  <si>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</si>
  <si>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</si>
  <si>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</si>
  <si>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</si>
  <si>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</si>
  <si>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</si>
  <si>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</si>
  <si>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</si>
  <si>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</si>
  <si>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</si>
  <si>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</si>
  <si>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</si>
  <si>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</si>
  <si>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</si>
  <si>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</si>
  <si>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</si>
  <si>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</si>
  <si>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</si>
  <si>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</si>
  <si>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</si>
  <si>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</si>
  <si>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</si>
  <si>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</si>
  <si>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</si>
  <si>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</si>
  <si>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</si>
  <si>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</si>
  <si>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</si>
  <si>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</si>
  <si>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</si>
  <si>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</si>
  <si>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</si>
  <si>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</si>
  <si>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</si>
  <si>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</si>
  <si>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</si>
  <si>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</si>
  <si>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</si>
  <si>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</si>
  <si>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</si>
  <si>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</si>
  <si>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</si>
  <si>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</si>
  <si>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</si>
  <si>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</si>
  <si>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</si>
  <si>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</si>
  <si>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</si>
  <si>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</si>
  <si>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</si>
  <si>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</si>
  <si>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</si>
  <si>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</si>
  <si>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</si>
  <si>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</si>
  <si>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</si>
  <si>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</si>
  <si>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</si>
  <si>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</si>
  <si>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</si>
  <si>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</si>
  <si>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</si>
  <si>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</si>
  <si>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</si>
  <si>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</si>
  <si>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</si>
  <si>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</si>
  <si>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</si>
  <si>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</si>
  <si>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</si>
  <si>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</si>
  <si>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</si>
  <si>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</si>
  <si>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</si>
  <si>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</si>
  <si>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</si>
  <si>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</si>
  <si>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</si>
  <si>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</si>
  <si>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</si>
  <si>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</si>
  <si>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</si>
  <si>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</si>
  <si>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</si>
  <si>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</si>
  <si>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</si>
  <si>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</si>
  <si>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</si>
  <si>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</si>
  <si>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</si>
  <si>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</si>
  <si>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</si>
  <si>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</si>
  <si>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</si>
  <si>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</si>
  <si>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</si>
  <si>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</si>
  <si>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</si>
  <si>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</si>
  <si>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</si>
  <si>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</si>
  <si>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</si>
  <si>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</si>
  <si>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</si>
  <si>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</si>
  <si>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</si>
  <si>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</si>
  <si>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</si>
  <si>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</si>
  <si>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</si>
  <si>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</si>
  <si>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</si>
  <si>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</si>
  <si>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</si>
  <si>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</si>
  <si>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</si>
  <si>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</si>
  <si>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</si>
  <si>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</si>
  <si>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</si>
  <si>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</si>
  <si>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</si>
  <si>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</si>
  <si>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</si>
  <si>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</si>
  <si>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</si>
  <si>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</si>
  <si>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</si>
  <si>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</si>
  <si>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</si>
  <si>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</si>
  <si>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</si>
  <si>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</si>
  <si>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</si>
  <si>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</si>
  <si>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</si>
  <si>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</si>
  <si>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</si>
  <si>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</si>
  <si>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</si>
  <si>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</si>
  <si>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</si>
  <si>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</si>
  <si>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</si>
  <si>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</si>
  <si>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</si>
  <si>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</si>
  <si>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</si>
  <si>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</si>
  <si>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</si>
  <si>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</si>
  <si>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</si>
  <si>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</si>
  <si>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</si>
  <si>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</si>
  <si>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</si>
  <si>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</si>
  <si>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</si>
  <si>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</si>
  <si>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</si>
  <si>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</si>
  <si>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</si>
  <si>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</si>
  <si>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</si>
  <si>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</si>
  <si>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</si>
  <si>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</si>
  <si>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</si>
  <si>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</si>
  <si>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</si>
  <si>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</si>
  <si>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</si>
  <si>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</si>
  <si>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</si>
  <si>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</si>
  <si>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</si>
  <si>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</si>
  <si>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</si>
  <si>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</si>
  <si>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</si>
  <si>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</si>
  <si>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</si>
  <si>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</si>
  <si>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</si>
  <si>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</si>
  <si>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</si>
  <si>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</si>
  <si>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</si>
  <si>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</si>
  <si>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</si>
  <si>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</si>
  <si>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</si>
  <si>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</si>
  <si>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</si>
  <si>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</si>
  <si>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</si>
  <si>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</si>
  <si>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</si>
  <si>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</si>
  <si>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</si>
  <si>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</si>
  <si>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</si>
  <si>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</si>
  <si>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</si>
  <si>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</si>
  <si>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</si>
  <si>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</si>
  <si>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</si>
  <si>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</si>
  <si>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</si>
  <si>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</si>
  <si>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</si>
  <si>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</si>
  <si>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</si>
  <si>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</si>
  <si>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</si>
  <si>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</si>
  <si>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</si>
  <si>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</si>
  <si>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</si>
  <si>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</si>
  <si>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</si>
  <si>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</si>
  <si>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</si>
  <si>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</si>
  <si>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</si>
  <si>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</si>
  <si>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</si>
  <si>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</si>
  <si>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</si>
  <si>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</si>
  <si>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</si>
  <si>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</si>
  <si>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</si>
  <si>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</si>
  <si>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</si>
  <si>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</si>
  <si>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</si>
  <si>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</si>
  <si>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</si>
  <si>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</si>
  <si>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</si>
  <si>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</si>
  <si>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</si>
  <si>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</si>
  <si>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</si>
  <si>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</si>
  <si>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</si>
  <si>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</si>
  <si>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</si>
  <si>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</si>
  <si>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</si>
  <si>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</si>
  <si>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</si>
  <si>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</si>
  <si>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</si>
  <si>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</si>
  <si>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</si>
  <si>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</si>
  <si>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</si>
  <si>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</si>
  <si>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</si>
  <si>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</si>
  <si>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</si>
  <si>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</si>
  <si>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</si>
  <si>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</si>
  <si>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</si>
  <si>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</si>
  <si>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</si>
  <si>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</si>
  <si>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</si>
  <si>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</si>
  <si>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</si>
  <si>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</si>
  <si>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</si>
  <si>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</si>
  <si>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</si>
  <si>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</si>
  <si>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</si>
  <si>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</si>
  <si>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</si>
  <si>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</si>
  <si>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</si>
  <si>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</si>
  <si>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</si>
  <si>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</si>
  <si>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</si>
  <si>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</si>
  <si>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</si>
  <si>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</si>
  <si>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</si>
  <si>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</si>
  <si>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</si>
  <si>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</si>
  <si>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</si>
  <si>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</si>
  <si>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</si>
  <si>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</si>
  <si>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</si>
  <si>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</si>
  <si>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</si>
  <si>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</si>
  <si>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</si>
  <si>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</si>
  <si>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</si>
  <si>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</si>
  <si>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</si>
  <si>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</si>
  <si>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</si>
  <si>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</si>
  <si>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</si>
  <si>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</si>
  <si>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</si>
  <si>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</si>
  <si>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</si>
  <si>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</si>
  <si>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</si>
  <si>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</si>
  <si>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</si>
  <si>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</si>
  <si>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</si>
  <si>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</si>
  <si>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</si>
  <si>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</si>
  <si>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</si>
  <si>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</si>
  <si>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</si>
  <si>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</si>
  <si>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</si>
  <si>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</si>
  <si>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</si>
  <si>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</si>
  <si>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</si>
  <si>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</si>
  <si>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</si>
  <si>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</si>
  <si>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</si>
  <si>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</si>
  <si>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</si>
  <si>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</si>
  <si>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</si>
  <si>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</si>
  <si>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</si>
  <si>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</si>
  <si>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</si>
  <si>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</si>
  <si>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</si>
  <si>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</si>
  <si>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</si>
  <si>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</si>
  <si>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</si>
  <si>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</si>
  <si>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</si>
  <si>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</si>
  <si>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</si>
  <si>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</si>
  <si>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</si>
  <si>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</si>
  <si>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</si>
  <si>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</si>
  <si>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</si>
  <si>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</si>
  <si>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</si>
  <si>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</si>
  <si>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</si>
  <si>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</si>
  <si>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</si>
  <si>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</si>
  <si>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</si>
  <si>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</si>
  <si>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</si>
  <si>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</si>
  <si>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</si>
  <si>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</si>
  <si>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</si>
  <si>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</si>
  <si>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</si>
  <si>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</si>
  <si>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</si>
  <si>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</si>
  <si>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</si>
  <si>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</si>
  <si>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</si>
  <si>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</si>
  <si>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</si>
  <si>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</si>
  <si>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</si>
  <si>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</si>
  <si>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</si>
  <si>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</si>
  <si>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</si>
  <si>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</si>
  <si>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</si>
  <si>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</si>
  <si>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</si>
  <si>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</si>
  <si>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</si>
  <si>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</si>
  <si>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</si>
  <si>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</si>
  <si>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</si>
  <si>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</si>
  <si>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</si>
  <si>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</si>
  <si>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</si>
  <si>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</si>
  <si>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</si>
  <si>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</si>
  <si>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</si>
  <si>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</si>
  <si>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</si>
  <si>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</si>
  <si>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</si>
  <si>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</si>
  <si>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</si>
  <si>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</si>
  <si>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</si>
  <si>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</si>
  <si>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</si>
  <si>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</si>
  <si>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</si>
  <si>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</si>
  <si>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</si>
  <si>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</si>
  <si>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</si>
  <si>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</si>
  <si>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</si>
  <si>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</si>
  <si>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</si>
  <si>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</si>
  <si>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</si>
  <si>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</si>
  <si>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</si>
  <si>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</si>
  <si>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</si>
  <si>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</si>
  <si>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</si>
  <si>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</si>
  <si>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</si>
  <si>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</si>
  <si>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</si>
  <si>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</si>
  <si>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</si>
  <si>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</si>
  <si>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</si>
  <si>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</si>
  <si>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</si>
  <si>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</si>
  <si>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</si>
  <si>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</si>
  <si>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</si>
  <si>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</si>
  <si>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</si>
  <si>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</si>
  <si>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</si>
  <si>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</si>
  <si>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</si>
  <si>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</si>
  <si>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</si>
  <si>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</si>
  <si>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</si>
  <si>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</si>
  <si>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</si>
  <si>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</si>
  <si>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</si>
  <si>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</si>
  <si>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</si>
  <si>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</si>
  <si>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</si>
  <si>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</si>
  <si>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</si>
  <si>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</si>
  <si>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</si>
  <si>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</si>
  <si>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</si>
  <si>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</si>
  <si>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</si>
  <si>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</si>
  <si>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</si>
  <si>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</si>
  <si>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</si>
  <si>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</si>
  <si>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</si>
  <si>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</si>
  <si>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</si>
  <si>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</si>
  <si>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</si>
  <si>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</si>
  <si>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</si>
  <si>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</si>
  <si>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</si>
  <si>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</si>
  <si>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</si>
  <si>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</si>
  <si>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</si>
  <si>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</si>
  <si>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</si>
  <si>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</si>
  <si>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</si>
  <si>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</si>
  <si>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</si>
  <si>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</si>
  <si>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</si>
  <si>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</si>
  <si>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</si>
  <si>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</si>
  <si>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</si>
  <si>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</si>
  <si>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</si>
  <si>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</si>
  <si>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</si>
  <si>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</si>
  <si>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</si>
  <si>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</si>
  <si>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</si>
  <si>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</si>
  <si>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</si>
  <si>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</si>
  <si>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</si>
  <si>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</si>
  <si>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</si>
  <si>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</si>
  <si>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</si>
  <si>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</si>
  <si>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</si>
  <si>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</si>
  <si>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</si>
  <si>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</si>
  <si>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</si>
  <si>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</si>
  <si>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</si>
  <si>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</si>
  <si>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</si>
  <si>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</si>
  <si>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</si>
  <si>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</si>
  <si>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</si>
  <si>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</si>
  <si>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</si>
  <si>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</si>
  <si>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</si>
  <si>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</si>
  <si>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</si>
  <si>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</si>
  <si>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</si>
  <si>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</si>
  <si>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</si>
  <si>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</si>
  <si>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</si>
  <si>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</si>
  <si>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</si>
  <si>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</si>
  <si>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</si>
  <si>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</si>
  <si>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</si>
  <si>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</si>
  <si>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</si>
  <si>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</si>
  <si>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</si>
  <si>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</si>
  <si>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</si>
  <si>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</si>
  <si>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</si>
  <si>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</si>
  <si>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</si>
  <si>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</si>
  <si>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</si>
  <si>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</si>
  <si>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</si>
  <si>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</si>
  <si>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</si>
  <si>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</si>
  <si>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</si>
  <si>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</si>
  <si>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</si>
  <si>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</si>
  <si>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</si>
  <si>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</si>
  <si>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</si>
  <si>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</si>
  <si>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</si>
  <si>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</si>
  <si>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</si>
  <si>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</si>
  <si>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</si>
  <si>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</si>
  <si>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</si>
  <si>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</si>
  <si>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</si>
  <si>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</si>
  <si>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</si>
  <si>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</si>
  <si>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</si>
  <si>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</si>
  <si>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</si>
  <si>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</si>
  <si>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</si>
  <si>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</si>
  <si>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</si>
  <si>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</si>
  <si>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</si>
  <si>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</si>
  <si>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</si>
  <si>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</si>
  <si>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</si>
  <si>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</si>
  <si>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</si>
  <si>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</si>
  <si>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</si>
  <si>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</si>
  <si>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</si>
  <si>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</si>
  <si>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</si>
  <si>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</si>
  <si>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</si>
  <si>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</si>
  <si>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</si>
  <si>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</si>
  <si>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</si>
  <si>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</si>
  <si>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</si>
  <si>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</si>
  <si>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</si>
  <si>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</si>
  <si>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</si>
  <si>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</si>
  <si>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</si>
  <si>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</si>
  <si>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</si>
  <si>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</si>
  <si>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</si>
  <si>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</si>
  <si>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</si>
  <si>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</si>
  <si>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</si>
  <si>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</si>
  <si>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</si>
  <si>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</si>
  <si>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</si>
  <si>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</si>
  <si>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</si>
  <si>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</si>
  <si>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</si>
  <si>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</si>
  <si>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</si>
  <si>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</si>
  <si>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</si>
  <si>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</si>
  <si>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</si>
  <si>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</si>
  <si>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</si>
  <si>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</si>
  <si>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</si>
  <si>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</si>
  <si>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</si>
  <si>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</si>
  <si>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</si>
  <si>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</si>
  <si>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</si>
  <si>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</si>
  <si>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</si>
  <si>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</si>
  <si>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</si>
  <si>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</si>
  <si>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</si>
  <si>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</si>
  <si>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</si>
  <si>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</si>
  <si>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</si>
  <si>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</si>
  <si>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</si>
  <si>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</si>
  <si>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</si>
  <si>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</si>
  <si>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</si>
  <si>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</si>
  <si>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</si>
  <si>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</si>
  <si>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</si>
  <si>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</si>
  <si>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</si>
  <si>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</si>
  <si>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</si>
  <si>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</si>
  <si>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</si>
  <si>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</si>
  <si>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</si>
  <si>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</si>
  <si>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</si>
  <si>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</si>
  <si>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</si>
  <si>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</si>
  <si>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</si>
  <si>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</si>
  <si>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</si>
  <si>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</si>
  <si>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</si>
  <si>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</si>
  <si>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</si>
  <si>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</si>
  <si>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</si>
  <si>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</si>
  <si>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</si>
  <si>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</si>
  <si>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</si>
  <si>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</si>
  <si>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</si>
  <si>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</si>
  <si>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</si>
  <si>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</si>
  <si>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</si>
  <si>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</si>
  <si>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</si>
  <si>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</si>
  <si>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</si>
  <si>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</si>
  <si>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</si>
  <si>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</si>
  <si>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</si>
  <si>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</si>
  <si>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</si>
  <si>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</si>
  <si>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</si>
  <si>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</si>
  <si>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</si>
  <si>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</si>
  <si>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</si>
  <si>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</si>
  <si>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</si>
  <si>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</si>
  <si>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</si>
  <si>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</si>
  <si>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</si>
  <si>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</si>
  <si>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</si>
  <si>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</si>
  <si>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</si>
  <si>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</si>
  <si>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</si>
  <si>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</si>
  <si>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</si>
  <si>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</si>
  <si>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</si>
  <si>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</si>
  <si>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</si>
  <si>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</si>
  <si>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</si>
  <si>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</si>
  <si>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</si>
  <si>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</si>
  <si>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</si>
  <si>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</si>
  <si>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</si>
  <si>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</si>
  <si>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</si>
  <si>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</si>
  <si>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</si>
  <si>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</si>
  <si>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</si>
  <si>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</si>
  <si>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</si>
  <si>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</si>
  <si>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</si>
  <si>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</si>
  <si>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</si>
  <si>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</si>
  <si>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</si>
  <si>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</si>
  <si>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</si>
  <si>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</si>
  <si>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</si>
  <si>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</si>
  <si>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</si>
  <si>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</si>
  <si>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</si>
  <si>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</si>
  <si>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</si>
  <si>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</si>
  <si>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</si>
  <si>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</si>
  <si>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</si>
  <si>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</si>
  <si>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</si>
  <si>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</si>
  <si>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</si>
  <si>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</si>
  <si>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</si>
  <si>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</si>
  <si>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</si>
  <si>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</si>
  <si>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</si>
  <si>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</si>
  <si>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</si>
  <si>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</si>
  <si>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</si>
  <si>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</si>
  <si>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</si>
  <si>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</si>
  <si>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</si>
  <si>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</si>
  <si>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</si>
  <si>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</si>
  <si>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</si>
  <si>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</si>
  <si>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</si>
  <si>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</si>
  <si>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</si>
  <si>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</si>
  <si>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</si>
  <si>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</si>
  <si>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</si>
  <si>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</si>
  <si>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</si>
  <si>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</si>
  <si>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</si>
  <si>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</si>
  <si>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</si>
  <si>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</si>
  <si>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</si>
  <si>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</si>
  <si>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</si>
  <si>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</si>
  <si>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</si>
  <si>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</si>
  <si>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</si>
  <si>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</si>
  <si>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</si>
  <si>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</si>
  <si>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</si>
  <si>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</si>
  <si>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</si>
  <si>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</si>
  <si>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</si>
  <si>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</si>
  <si>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</si>
  <si>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</si>
  <si>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</si>
  <si>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</si>
  <si>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</si>
  <si>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</si>
  <si>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</si>
  <si>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</si>
  <si>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</si>
  <si>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</si>
  <si>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</si>
  <si>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</si>
  <si>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</si>
  <si>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</si>
  <si>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</si>
  <si>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</si>
  <si>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</si>
  <si>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</si>
  <si>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</si>
  <si>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</si>
  <si>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</si>
  <si>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</si>
  <si>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</si>
  <si>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</si>
  <si>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</si>
  <si>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</si>
  <si>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</si>
  <si>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</si>
  <si>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</si>
  <si>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</si>
  <si>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</si>
  <si>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</si>
  <si>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</si>
  <si>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</si>
  <si>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</si>
  <si>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</si>
  <si>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</si>
  <si>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</si>
  <si>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</si>
  <si>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</si>
  <si>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</si>
  <si>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</si>
  <si>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</si>
  <si>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</si>
  <si>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</si>
  <si>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</si>
  <si>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</si>
  <si>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</si>
  <si>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</si>
  <si>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</si>
  <si>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</si>
  <si>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</si>
  <si>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</si>
  <si>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</si>
  <si>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</si>
  <si>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</si>
  <si>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</si>
  <si>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</si>
  <si>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</si>
  <si>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</si>
  <si>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</si>
  <si>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</si>
  <si>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</si>
  <si>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</si>
  <si>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</si>
  <si>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</si>
  <si>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</si>
  <si>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</si>
  <si>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</si>
  <si>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</si>
  <si>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</si>
  <si>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</si>
  <si>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</si>
  <si>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</si>
  <si>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</si>
  <si>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</si>
  <si>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</si>
  <si>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</si>
  <si>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</si>
  <si>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</si>
  <si>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</si>
  <si>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</si>
  <si>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</si>
  <si>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</si>
  <si>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</si>
  <si>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</si>
  <si>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</si>
  <si>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</si>
  <si>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</si>
  <si>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</si>
  <si>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</si>
  <si>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</si>
  <si>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</si>
  <si>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</si>
  <si>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</si>
  <si>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</si>
  <si>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</si>
  <si>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</si>
  <si>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</si>
  <si>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</si>
  <si>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</si>
  <si>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</si>
  <si>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</si>
  <si>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</si>
  <si>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</si>
  <si>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</si>
  <si>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</si>
  <si>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</si>
  <si>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</si>
  <si>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</si>
  <si>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</si>
  <si>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</si>
  <si>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</si>
  <si>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</si>
  <si>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</si>
  <si>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</si>
  <si>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</si>
  <si>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</si>
  <si>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</si>
  <si>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</si>
  <si>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</si>
  <si>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</si>
  <si>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</si>
  <si>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</si>
  <si>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</si>
  <si>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</si>
  <si>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</si>
  <si>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</si>
  <si>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</si>
  <si>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</si>
  <si>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</si>
  <si>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</si>
  <si>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</si>
  <si>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</si>
  <si>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</si>
  <si>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</si>
  <si>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</si>
  <si>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</si>
  <si>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</si>
  <si>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</si>
  <si>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</si>
  <si>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</si>
  <si>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</si>
  <si>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</si>
  <si>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</si>
  <si>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</si>
  <si>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</si>
  <si>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</si>
  <si>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</si>
  <si>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</si>
  <si>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</si>
  <si>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</si>
  <si>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</si>
  <si>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</si>
  <si>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</si>
  <si>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</si>
  <si>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</si>
  <si>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</si>
  <si>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</si>
  <si>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</si>
  <si>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</si>
  <si>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</si>
  <si>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</si>
  <si>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</si>
  <si>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</si>
  <si>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</si>
  <si>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</si>
  <si>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</si>
  <si>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</si>
  <si>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</si>
  <si>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</si>
  <si>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</si>
  <si>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</si>
  <si>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</si>
  <si>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</si>
  <si>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</si>
  <si>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</si>
  <si>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</si>
  <si>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</si>
  <si>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</si>
  <si>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</si>
  <si>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</si>
  <si>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</si>
  <si>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</si>
  <si>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</si>
  <si>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</si>
  <si>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</si>
  <si>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</si>
  <si>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</si>
  <si>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</si>
  <si>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</si>
  <si>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</si>
  <si>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</si>
  <si>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</si>
  <si>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</si>
  <si>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</si>
  <si>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</si>
  <si>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</si>
  <si>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</si>
  <si>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</si>
  <si>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</si>
  <si>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</si>
  <si>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</si>
  <si>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</si>
  <si>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</si>
  <si>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</si>
  <si>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</si>
  <si>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</si>
  <si>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</si>
  <si>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</si>
  <si>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</si>
  <si>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</si>
  <si>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</si>
  <si>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</si>
  <si>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</si>
  <si>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</si>
  <si>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</si>
  <si>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</si>
  <si>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</si>
  <si>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</si>
  <si>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</si>
  <si>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</si>
  <si>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</si>
  <si>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</si>
  <si>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</si>
  <si>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</si>
  <si>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</si>
  <si>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</si>
  <si>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</si>
  <si>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</si>
  <si>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</si>
  <si>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</si>
  <si>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</si>
  <si>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</si>
  <si>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</si>
  <si>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</si>
  <si>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</si>
  <si>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</si>
  <si>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</si>
  <si>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</si>
  <si>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</si>
  <si>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</si>
  <si>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</si>
  <si>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</si>
  <si>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</si>
  <si>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</si>
  <si>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</si>
  <si>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</si>
  <si>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</si>
  <si>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</si>
  <si>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</si>
  <si>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</si>
  <si>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</si>
  <si>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</si>
  <si>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</si>
  <si>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</si>
  <si>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</si>
  <si>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</si>
  <si>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</si>
  <si>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</si>
  <si>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</si>
  <si>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</si>
  <si>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</si>
  <si>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</si>
  <si>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</si>
  <si>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</si>
  <si>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</si>
  <si>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</si>
  <si>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</si>
  <si>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</si>
  <si>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</si>
  <si>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</si>
  <si>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</si>
  <si>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</si>
  <si>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</si>
  <si>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</si>
  <si>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</si>
  <si>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</si>
  <si>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</si>
  <si>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</si>
  <si>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</si>
  <si>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</si>
  <si>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</si>
  <si>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</si>
  <si>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</si>
  <si>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</si>
  <si>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</si>
  <si>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</si>
  <si>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</si>
  <si>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</si>
  <si>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</si>
  <si>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</si>
  <si>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</si>
  <si>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</si>
  <si>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</si>
  <si>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</si>
  <si>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</si>
  <si>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</si>
  <si>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</si>
  <si>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</si>
  <si>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</si>
  <si>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</si>
  <si>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</si>
  <si>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</si>
  <si>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</si>
  <si>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</si>
  <si>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</si>
  <si>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</si>
  <si>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</si>
  <si>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</si>
  <si>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</si>
  <si>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</si>
  <si>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</si>
  <si>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</si>
  <si>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</si>
  <si>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</si>
  <si>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</si>
  <si>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</si>
  <si>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</si>
  <si>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</si>
  <si>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</si>
  <si>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</si>
  <si>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</si>
  <si>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</si>
  <si>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</si>
  <si>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</si>
  <si>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</si>
  <si>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</si>
  <si>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</si>
  <si>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</si>
  <si>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</si>
  <si>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</si>
  <si>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</si>
  <si>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</si>
  <si>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</si>
  <si>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</si>
  <si>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</si>
  <si>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</si>
  <si>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</si>
  <si>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</si>
  <si>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</si>
  <si>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</si>
  <si>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</si>
  <si>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</si>
  <si>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</si>
  <si>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</si>
  <si>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</si>
  <si>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</si>
  <si>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</si>
  <si>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</si>
  <si>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</si>
  <si>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</si>
  <si>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</si>
  <si>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</si>
  <si>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</si>
  <si>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</si>
  <si>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</si>
  <si>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</si>
  <si>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</si>
  <si>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</si>
  <si>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</si>
  <si>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</si>
  <si>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</si>
  <si>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</si>
  <si>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</si>
  <si>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</si>
  <si>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</si>
  <si>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</si>
  <si>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</si>
  <si>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</si>
  <si>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</si>
  <si>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</si>
  <si>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</si>
  <si>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</si>
  <si>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</si>
  <si>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</si>
  <si>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</si>
  <si>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</si>
  <si>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</si>
  <si>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</si>
  <si>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</si>
  <si>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</si>
  <si>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</si>
  <si>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</si>
  <si>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</si>
  <si>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</si>
  <si>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</si>
  <si>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</si>
  <si>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</si>
  <si>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</si>
  <si>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</si>
  <si>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</si>
  <si>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</si>
  <si>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</si>
  <si>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</si>
  <si>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</si>
  <si>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</si>
  <si>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</si>
  <si>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</si>
  <si>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</si>
  <si>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</si>
  <si>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</si>
  <si>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</si>
  <si>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</si>
  <si>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</si>
  <si>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</si>
  <si>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</si>
  <si>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</si>
  <si>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</si>
  <si>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</si>
  <si>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</si>
  <si>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</si>
  <si>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</si>
  <si>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</si>
  <si>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</si>
  <si>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</si>
  <si>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</si>
  <si>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</si>
  <si>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</si>
  <si>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</si>
  <si>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</si>
  <si>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</si>
  <si>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</si>
  <si>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</si>
  <si>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</si>
  <si>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</si>
  <si>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</si>
  <si>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</si>
  <si>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</si>
  <si>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</si>
  <si>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</si>
  <si>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</si>
  <si>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</si>
  <si>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</si>
  <si>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</si>
  <si>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</si>
  <si>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</si>
  <si>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</si>
  <si>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</si>
  <si>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</si>
  <si>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</si>
  <si>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</si>
  <si>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</si>
  <si>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</si>
  <si>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</si>
  <si>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</si>
  <si>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</si>
  <si>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</si>
  <si>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</si>
  <si>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</si>
  <si>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</si>
  <si>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</si>
  <si>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</si>
  <si>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</si>
  <si>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</si>
  <si>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</si>
  <si>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</si>
  <si>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</si>
  <si>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</si>
  <si>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</si>
  <si>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</si>
  <si>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</si>
  <si>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</si>
  <si>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</si>
  <si>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</si>
  <si>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</si>
  <si>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</si>
  <si>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</si>
  <si>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</si>
  <si>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</si>
  <si>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</si>
  <si>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</si>
  <si>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</si>
  <si>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</si>
  <si>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</si>
  <si>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</si>
  <si>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</si>
  <si>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</si>
  <si>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</si>
  <si>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</si>
  <si>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</si>
  <si>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</si>
  <si>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</si>
  <si>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</si>
  <si>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</si>
  <si>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</si>
  <si>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</si>
  <si>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</si>
  <si>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</si>
  <si>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</si>
  <si>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</si>
  <si>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</si>
  <si>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</si>
  <si>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</si>
  <si>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</si>
  <si>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</si>
  <si>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</si>
  <si>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</si>
  <si>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</si>
  <si>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</si>
  <si>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</si>
  <si>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</si>
  <si>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</si>
  <si>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</si>
  <si>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</si>
  <si>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</si>
  <si>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</si>
  <si>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</si>
  <si>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</si>
  <si>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</si>
  <si>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</si>
  <si>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</si>
  <si>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</si>
  <si>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</si>
  <si>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</si>
  <si>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</si>
  <si>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</si>
  <si>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</si>
  <si>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</si>
  <si>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</si>
  <si>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</si>
  <si>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</si>
  <si>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</si>
  <si>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</si>
  <si>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</si>
  <si>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</si>
  <si>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</si>
  <si>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</si>
  <si>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</si>
  <si>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</si>
  <si>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</si>
  <si>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</si>
  <si>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</si>
  <si>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</si>
  <si>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</si>
  <si>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</si>
  <si>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</si>
  <si>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</si>
  <si>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</si>
  <si>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</si>
  <si>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</si>
  <si>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</si>
  <si>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</si>
  <si>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</si>
  <si>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</si>
  <si>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</si>
  <si>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</si>
  <si>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</si>
  <si>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</si>
  <si>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</si>
  <si>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</si>
  <si>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</si>
  <si>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</si>
  <si>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</si>
  <si>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</si>
  <si>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</si>
  <si>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</si>
  <si>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</si>
  <si>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</si>
  <si>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</si>
  <si>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</si>
  <si>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</si>
  <si>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</si>
  <si>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</si>
  <si>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</si>
  <si>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</si>
  <si>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</si>
  <si>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</si>
  <si>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</si>
  <si>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</si>
  <si>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</si>
  <si>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</si>
  <si>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</si>
  <si>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</si>
  <si>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</si>
  <si>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</si>
  <si>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</si>
  <si>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</si>
  <si>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</si>
  <si>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</si>
  <si>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</si>
  <si>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</si>
  <si>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</si>
  <si>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</si>
  <si>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</si>
  <si>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</si>
  <si>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</si>
  <si>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</si>
  <si>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</si>
  <si>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</si>
  <si>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</si>
  <si>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</si>
  <si>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</si>
  <si>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</si>
  <si>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</si>
  <si>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</si>
  <si>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</si>
  <si>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</si>
  <si>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</si>
  <si>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</si>
  <si>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</si>
  <si>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</si>
  <si>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</si>
  <si>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</si>
  <si>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</si>
  <si>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</si>
  <si>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</si>
  <si>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</si>
  <si>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</si>
  <si>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</si>
  <si>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</si>
  <si>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</si>
  <si>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</si>
  <si>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</si>
  <si>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</si>
  <si>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</si>
  <si>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</si>
  <si>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</si>
  <si>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</si>
  <si>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</si>
  <si>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</si>
  <si>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</si>
  <si>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</si>
  <si>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</si>
  <si>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</si>
  <si>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</si>
  <si>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</si>
  <si>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</si>
  <si>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</si>
  <si>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</si>
  <si>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</si>
  <si>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</si>
  <si>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</si>
  <si>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</si>
  <si>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</si>
  <si>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</si>
  <si>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</si>
  <si>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</si>
  <si>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</si>
  <si>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</si>
  <si>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</si>
  <si>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</si>
  <si>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</si>
  <si>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</si>
  <si>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</si>
  <si>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</si>
  <si>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</si>
  <si>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</si>
  <si>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</si>
  <si>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</si>
  <si>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</si>
  <si>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</si>
  <si>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</si>
  <si>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</si>
  <si>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</si>
  <si>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</si>
  <si>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</si>
  <si>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</si>
  <si>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</si>
  <si>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</si>
  <si>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</si>
  <si>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</si>
  <si>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</si>
  <si>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</si>
  <si>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</si>
  <si>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</si>
  <si>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</si>
  <si>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</si>
  <si>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</si>
  <si>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</si>
  <si>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</si>
  <si>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</si>
  <si>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</si>
  <si>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</si>
  <si>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</si>
  <si>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</si>
  <si>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</si>
  <si>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</si>
  <si>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</si>
  <si>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</si>
  <si>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</si>
  <si>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</si>
  <si>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</si>
  <si>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</si>
  <si>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</si>
  <si>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</si>
  <si>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</si>
  <si>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</si>
  <si>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</si>
  <si>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</si>
  <si>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</si>
  <si>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</si>
  <si>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</si>
  <si>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</si>
  <si>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</si>
  <si>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</si>
  <si>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</si>
  <si>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</si>
  <si>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</si>
  <si>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</si>
  <si>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</si>
  <si>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</si>
  <si>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</si>
  <si>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</si>
  <si>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</si>
  <si>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</si>
  <si>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</si>
  <si>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</si>
  <si>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</si>
  <si>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</si>
  <si>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</si>
  <si>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</si>
  <si>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</si>
  <si>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</si>
  <si>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</si>
  <si>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</si>
  <si>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</si>
  <si>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</si>
  <si>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</si>
  <si>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</si>
  <si>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</si>
  <si>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</si>
  <si>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</si>
  <si>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</si>
  <si>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</si>
  <si>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</si>
  <si>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</si>
  <si>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</si>
  <si>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</si>
  <si>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</si>
  <si>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</si>
  <si>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</si>
  <si>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</si>
  <si>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</si>
  <si>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</si>
  <si>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</si>
  <si>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</si>
  <si>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</si>
  <si>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</si>
  <si>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</si>
  <si>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</si>
  <si>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</si>
  <si>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</si>
  <si>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</si>
  <si>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</si>
  <si>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</si>
  <si>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</si>
  <si>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</si>
  <si>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</si>
  <si>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</si>
  <si>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</si>
  <si>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</si>
  <si>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</si>
  <si>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</si>
  <si>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</si>
  <si>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</si>
  <si>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</si>
  <si>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</si>
  <si>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</si>
  <si>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</si>
  <si>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</si>
  <si>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</si>
  <si>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</si>
  <si>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</si>
  <si>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</si>
  <si>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</si>
  <si>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</si>
  <si>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</si>
  <si>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</si>
  <si>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</si>
  <si>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</si>
  <si>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</si>
  <si>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</si>
  <si>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</si>
  <si>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</si>
  <si>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</si>
  <si>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</si>
  <si>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</si>
  <si>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</si>
  <si>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</si>
  <si>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</si>
  <si>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</si>
  <si>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</si>
  <si>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</si>
  <si>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</si>
  <si>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</si>
  <si>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</si>
  <si>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</si>
  <si>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</si>
  <si>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</si>
  <si>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</si>
  <si>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</si>
  <si>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</si>
  <si>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</si>
  <si>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</si>
  <si>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</si>
  <si>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</si>
  <si>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</si>
  <si>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</si>
  <si>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</si>
  <si>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</si>
  <si>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</si>
  <si>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</si>
  <si>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</si>
  <si>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</si>
  <si>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</si>
  <si>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</si>
  <si>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</si>
  <si>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</si>
  <si>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</si>
  <si>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</si>
  <si>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</si>
  <si>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</si>
  <si>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</si>
  <si>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</si>
  <si>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</si>
  <si>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</si>
  <si>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</si>
  <si>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</si>
  <si>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</si>
  <si>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</si>
  <si>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</si>
  <si>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</si>
  <si>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</si>
  <si>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</si>
  <si>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</si>
  <si>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</si>
  <si>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</si>
  <si>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</si>
  <si>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</si>
  <si>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</si>
  <si>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</si>
  <si>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</si>
  <si>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</si>
  <si>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</si>
  <si>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</si>
  <si>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</si>
  <si>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</si>
  <si>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</si>
  <si>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</si>
  <si>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</si>
  <si>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</si>
  <si>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</si>
  <si>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</si>
  <si>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</si>
  <si>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</si>
  <si>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</si>
  <si>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</si>
  <si>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</si>
  <si>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</si>
  <si>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</si>
  <si>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</si>
  <si>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</si>
  <si>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</si>
  <si>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</si>
  <si>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</si>
  <si>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</si>
  <si>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</si>
  <si>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</si>
  <si>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</si>
  <si>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</si>
  <si>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</si>
  <si>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</si>
  <si>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</si>
  <si>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</si>
  <si>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</si>
  <si>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</si>
  <si>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</si>
  <si>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</si>
  <si>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</si>
  <si>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</si>
  <si>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</si>
  <si>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</si>
  <si>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</si>
  <si>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</si>
  <si>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</si>
  <si>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</si>
  <si>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</si>
  <si>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</si>
  <si>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</si>
  <si>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</si>
  <si>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</si>
  <si>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</si>
  <si>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</si>
  <si>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</si>
  <si>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</si>
  <si>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</si>
  <si>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</si>
  <si>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</si>
  <si>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</si>
  <si>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</si>
  <si>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</si>
  <si>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</si>
  <si>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</si>
  <si>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</si>
  <si>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</si>
  <si>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</si>
  <si>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</si>
  <si>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</si>
  <si>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</si>
  <si>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</si>
  <si>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</si>
  <si>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</si>
  <si>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</si>
  <si>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</si>
  <si>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</si>
  <si>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</si>
  <si>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</si>
  <si>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</si>
  <si>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</si>
  <si>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</si>
  <si>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</si>
  <si>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</si>
  <si>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</si>
  <si>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</si>
  <si>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</si>
  <si>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</si>
  <si>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</si>
  <si>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</si>
  <si>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</si>
  <si>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</si>
  <si>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</si>
  <si>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</si>
  <si>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</si>
  <si>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</si>
  <si>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</si>
  <si>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</si>
  <si>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</si>
  <si>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</si>
  <si>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</si>
  <si>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</si>
  <si>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</si>
  <si>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</si>
  <si>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</si>
  <si>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</si>
  <si>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</si>
  <si>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</si>
  <si>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</si>
  <si>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</si>
  <si>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</si>
  <si>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</si>
  <si>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</si>
  <si>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</si>
  <si>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</si>
  <si>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</si>
  <si>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</si>
  <si>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</si>
  <si>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</si>
  <si>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</si>
  <si>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</si>
  <si>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</si>
  <si>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</si>
  <si>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</si>
  <si>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</si>
  <si>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</si>
  <si>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</si>
  <si>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</si>
  <si>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</si>
  <si>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</si>
  <si>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</si>
  <si>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</si>
  <si>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</si>
  <si>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</si>
  <si>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</si>
  <si>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</si>
  <si>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</si>
  <si>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</si>
  <si>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</si>
  <si>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</si>
  <si>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</si>
  <si>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</si>
  <si>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</si>
  <si>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</si>
  <si>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</si>
  <si>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</si>
  <si>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</si>
  <si>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</si>
  <si>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</si>
  <si>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</si>
  <si>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</si>
  <si>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</si>
  <si>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</si>
  <si>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</si>
  <si>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</si>
  <si>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</si>
  <si>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</si>
  <si>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</si>
  <si>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</si>
  <si>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</si>
  <si>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</si>
  <si>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</si>
  <si>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</si>
  <si>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</si>
  <si>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</si>
  <si>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</si>
  <si>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</si>
  <si>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</si>
  <si>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</si>
  <si>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</si>
  <si>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</si>
  <si>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</si>
  <si>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</si>
  <si>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</si>
  <si>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</si>
  <si>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</si>
  <si>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</si>
  <si>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</si>
  <si>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</si>
  <si>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</si>
  <si>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</si>
  <si>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</si>
  <si>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</si>
  <si>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</si>
  <si>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</si>
  <si>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</si>
  <si>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</si>
  <si>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</si>
  <si>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</si>
  <si>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</si>
  <si>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</si>
  <si>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</si>
  <si>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</si>
  <si>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</si>
  <si>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</si>
  <si>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</si>
  <si>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</si>
  <si>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</si>
  <si>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</si>
  <si>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</si>
  <si>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</si>
  <si>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</si>
  <si>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</si>
  <si>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</si>
  <si>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</si>
  <si>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</si>
  <si>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</si>
  <si>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</si>
  <si>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</si>
  <si>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</si>
  <si>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</si>
  <si>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</si>
  <si>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</si>
  <si>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</si>
  <si>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</si>
  <si>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</si>
  <si>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</si>
  <si>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</si>
  <si>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</si>
  <si>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</si>
  <si>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</si>
  <si>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</si>
  <si>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</si>
  <si>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</si>
  <si>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</si>
  <si>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</si>
  <si>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</si>
  <si>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</si>
  <si>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</si>
  <si>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</si>
  <si>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</si>
  <si>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</si>
  <si>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</si>
  <si>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</si>
  <si>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</si>
  <si>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</si>
  <si>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</si>
  <si>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</si>
  <si>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</si>
  <si>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</si>
  <si>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</si>
  <si>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</si>
  <si>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</si>
  <si>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</si>
  <si>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</si>
  <si>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</si>
  <si>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</si>
  <si>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</si>
  <si>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</si>
  <si>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</si>
  <si>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</si>
  <si>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</si>
  <si>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</si>
  <si>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</si>
  <si>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</si>
  <si>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</si>
  <si>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</si>
  <si>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</si>
  <si>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</si>
  <si>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</si>
  <si>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</si>
  <si>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</si>
  <si>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</si>
  <si>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</si>
  <si>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</si>
  <si>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</si>
  <si>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</si>
  <si>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</si>
  <si>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</si>
  <si>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</si>
  <si>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</si>
  <si>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</si>
  <si>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</si>
  <si>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</si>
  <si>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</si>
  <si>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</si>
  <si>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</si>
  <si>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</si>
  <si>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</si>
  <si>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</si>
  <si>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</si>
  <si>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</si>
  <si>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</si>
  <si>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</si>
  <si>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</si>
  <si>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</si>
  <si>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</si>
  <si>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</si>
  <si>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</si>
  <si>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</si>
  <si>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</si>
  <si>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</si>
  <si>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</si>
  <si>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</si>
  <si>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</si>
  <si>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</si>
  <si>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</si>
  <si>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</si>
  <si>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</si>
  <si>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</si>
  <si>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</si>
  <si>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</si>
  <si>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</si>
  <si>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</si>
  <si>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</si>
  <si>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</si>
  <si>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</si>
  <si>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</si>
  <si>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</si>
  <si>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</si>
  <si>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</si>
  <si>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</si>
  <si>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</si>
  <si>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</si>
  <si>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</si>
  <si>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</si>
  <si>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</si>
  <si>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</si>
  <si>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</si>
  <si>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</si>
  <si>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</si>
  <si>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</si>
  <si>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</si>
  <si>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</si>
  <si>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</si>
  <si>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</si>
  <si>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</si>
  <si>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</si>
  <si>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</si>
  <si>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</si>
  <si>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</si>
  <si>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</si>
  <si>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</si>
  <si>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</si>
  <si>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</si>
  <si>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</si>
  <si>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</si>
  <si>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</si>
  <si>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</si>
  <si>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</si>
  <si>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</si>
  <si>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</si>
  <si>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</si>
  <si>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</si>
  <si>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</si>
  <si>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</si>
  <si>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</si>
  <si>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</si>
  <si>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</si>
  <si>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</si>
  <si>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</si>
  <si>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</si>
  <si>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</si>
  <si>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</si>
  <si>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</si>
  <si>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</si>
  <si>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</si>
  <si>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</si>
  <si>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</si>
  <si>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</si>
  <si>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</si>
  <si>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</si>
  <si>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</si>
  <si>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</si>
  <si>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</si>
  <si>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</si>
  <si>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</si>
  <si>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</si>
  <si>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</si>
  <si>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</si>
  <si>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</si>
  <si>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</si>
  <si>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</si>
  <si>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</si>
  <si>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</si>
  <si>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</si>
  <si>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</si>
  <si>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</si>
  <si>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</si>
  <si>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</si>
  <si>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</si>
  <si>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</si>
  <si>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</si>
  <si>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</si>
  <si>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</si>
  <si>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</si>
  <si>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</si>
  <si>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</si>
  <si>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</si>
  <si>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</si>
  <si>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</si>
  <si>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</si>
  <si>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</si>
  <si>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</si>
  <si>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</si>
  <si>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</si>
  <si>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</si>
  <si>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</si>
  <si>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</si>
  <si>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</si>
  <si>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</si>
  <si>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</si>
  <si>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</si>
  <si>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</si>
  <si>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</si>
  <si>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</si>
  <si>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</si>
  <si>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</si>
  <si>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</si>
  <si>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</si>
  <si>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</si>
  <si>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</si>
  <si>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</si>
  <si>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</si>
  <si>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</si>
  <si>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</si>
  <si>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</si>
  <si>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</si>
  <si>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</si>
  <si>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</si>
  <si>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</si>
  <si>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</si>
  <si>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</si>
  <si>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</si>
  <si>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</si>
  <si>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</si>
  <si>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</si>
  <si>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</si>
  <si>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</si>
  <si>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</si>
  <si>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</si>
  <si>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</si>
  <si>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</si>
  <si>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</si>
  <si>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</si>
  <si>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</si>
  <si>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</si>
  <si>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</si>
  <si>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</si>
  <si>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</si>
  <si>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</si>
  <si>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</si>
  <si>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</si>
  <si>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</si>
  <si>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</si>
  <si>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</si>
  <si>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</si>
  <si>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</si>
  <si>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</si>
  <si>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</si>
  <si>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</si>
  <si>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</si>
  <si>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</si>
  <si>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</si>
  <si>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</si>
  <si>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</si>
  <si>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</si>
  <si>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</si>
  <si>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</si>
  <si>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</si>
  <si>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</si>
  <si>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</si>
  <si>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</si>
  <si>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</si>
  <si>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</si>
  <si>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</si>
  <si>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</si>
  <si>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</si>
  <si>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</si>
  <si>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</si>
  <si>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</si>
  <si>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</si>
  <si>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</si>
  <si>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</si>
  <si>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</si>
  <si>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</si>
  <si>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</si>
  <si>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</si>
  <si>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</si>
  <si>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</si>
  <si>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</si>
  <si>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</si>
  <si>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</si>
  <si>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</si>
  <si>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</si>
  <si>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</si>
  <si>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</si>
  <si>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</si>
  <si>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</si>
  <si>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</si>
  <si>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</si>
  <si>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</si>
  <si>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</si>
  <si>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</si>
  <si>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</si>
  <si>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</si>
  <si>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</si>
  <si>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</si>
  <si>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</si>
  <si>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</si>
  <si>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</si>
  <si>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</si>
  <si>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</si>
  <si>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</si>
  <si>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</si>
  <si>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</si>
  <si>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</si>
  <si>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</si>
  <si>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</si>
  <si>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</si>
  <si>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</si>
  <si>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</si>
  <si>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</si>
  <si>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</si>
  <si>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</si>
  <si>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</si>
  <si>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</si>
  <si>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</si>
  <si>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</si>
  <si>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</si>
  <si>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</si>
  <si>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</si>
  <si>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</si>
  <si>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</si>
  <si>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</si>
  <si>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</si>
  <si>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</si>
  <si>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</si>
  <si>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</si>
  <si>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</si>
  <si>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</si>
  <si>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</si>
  <si>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</si>
  <si>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</si>
  <si>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</si>
  <si>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</si>
  <si>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</si>
  <si>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</si>
  <si>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</si>
  <si>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</si>
  <si>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</si>
  <si>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</si>
  <si>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</si>
  <si>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</si>
  <si>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</si>
  <si>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</si>
  <si>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</si>
  <si>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</si>
  <si>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</si>
  <si>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</si>
  <si>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</si>
  <si>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</si>
  <si>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</si>
  <si>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</si>
  <si>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</si>
  <si>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</si>
  <si>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</si>
  <si>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</si>
  <si>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</si>
  <si>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</si>
  <si>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</si>
  <si>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</si>
  <si>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</si>
  <si>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</si>
  <si>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</si>
  <si>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</si>
  <si>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</si>
  <si>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</si>
  <si>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</si>
  <si>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</si>
  <si>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</si>
  <si>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</si>
  <si>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</si>
  <si>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</si>
  <si>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</si>
  <si>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</si>
  <si>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</si>
  <si>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</si>
  <si>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</si>
  <si>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</si>
  <si>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</si>
  <si>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</si>
  <si>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</si>
  <si>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</si>
  <si>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</si>
  <si>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</si>
  <si>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</si>
  <si>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</si>
  <si>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</si>
  <si>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</si>
  <si>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</si>
  <si>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</si>
  <si>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</si>
  <si>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</si>
  <si>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</si>
  <si>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</si>
  <si>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</si>
  <si>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</si>
  <si>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</si>
  <si>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</si>
  <si>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</si>
  <si>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</si>
  <si>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</si>
  <si>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</si>
  <si>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</si>
  <si>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</si>
  <si>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</si>
  <si>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</si>
  <si>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</si>
  <si>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</si>
  <si>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</si>
  <si>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</si>
  <si>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</si>
  <si>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</si>
  <si>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</si>
  <si>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</si>
  <si>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</si>
  <si>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</si>
  <si>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</si>
  <si>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</si>
  <si>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</si>
  <si>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</si>
  <si>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</si>
  <si>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</si>
  <si>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</si>
  <si>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</si>
  <si>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</si>
  <si>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</si>
  <si>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</si>
  <si>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</si>
  <si>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</si>
  <si>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</si>
  <si>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</si>
  <si>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</si>
  <si>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</si>
  <si>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</si>
  <si>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</si>
  <si>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</si>
  <si>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</si>
  <si>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</si>
  <si>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</si>
  <si>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</si>
  <si>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</si>
  <si>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</si>
  <si>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</si>
  <si>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</si>
  <si>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</si>
  <si>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</si>
  <si>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</si>
  <si>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</si>
  <si>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</si>
  <si>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</si>
  <si>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</si>
  <si>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</si>
  <si>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</si>
  <si>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</si>
  <si>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</si>
  <si>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</si>
  <si>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</si>
  <si>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</si>
  <si>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</si>
  <si>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</si>
  <si>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</si>
  <si>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</si>
  <si>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</si>
  <si>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</si>
  <si>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</si>
  <si>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</si>
  <si>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</si>
  <si>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</si>
  <si>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</si>
  <si>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</si>
  <si>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</si>
  <si>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</si>
  <si>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</si>
  <si>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</si>
  <si>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</si>
  <si>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</si>
  <si>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</si>
  <si>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</si>
  <si>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</si>
  <si>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</si>
  <si>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</si>
  <si>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</si>
  <si>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</si>
  <si>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</si>
  <si>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</si>
  <si>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</si>
  <si>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</si>
  <si>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</si>
  <si>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</si>
  <si>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</si>
  <si>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</si>
  <si>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</si>
  <si>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</si>
  <si>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</si>
  <si>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</si>
  <si>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</si>
  <si>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</si>
  <si>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</si>
  <si>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</si>
  <si>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</si>
  <si>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</si>
  <si>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</si>
  <si>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</si>
  <si>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</si>
  <si>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</si>
  <si>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</si>
  <si>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</si>
  <si>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</si>
  <si>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</si>
  <si>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</si>
  <si>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</si>
  <si>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</si>
  <si>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</si>
  <si>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</si>
  <si>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</si>
  <si>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</si>
  <si>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</si>
  <si>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</si>
  <si>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</si>
  <si>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</si>
  <si>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</si>
  <si>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</si>
  <si>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</si>
  <si>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</si>
  <si>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</si>
  <si>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</si>
  <si>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</si>
  <si>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</si>
  <si>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</si>
  <si>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</si>
  <si>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</si>
  <si>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</si>
  <si>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</si>
  <si>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</si>
  <si>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</si>
  <si>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</si>
  <si>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</si>
  <si>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</si>
  <si>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</si>
  <si>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</si>
  <si>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</si>
  <si>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</si>
  <si>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</si>
  <si>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</si>
  <si>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</si>
  <si>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</si>
  <si>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</si>
  <si>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</si>
  <si>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</si>
  <si>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</si>
  <si>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</si>
  <si>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</si>
  <si>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</si>
  <si>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</si>
  <si>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</si>
  <si>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</si>
  <si>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</si>
  <si>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</si>
  <si>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</si>
  <si>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</si>
  <si>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</si>
  <si>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</si>
  <si>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</si>
  <si>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</si>
  <si>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</si>
  <si>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</si>
  <si>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</si>
  <si>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</si>
  <si>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</si>
  <si>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</si>
  <si>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</si>
  <si>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</si>
  <si>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</si>
  <si>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</si>
  <si>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</si>
  <si>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</si>
  <si>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</si>
  <si>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</si>
  <si>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</si>
  <si>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</si>
  <si>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</si>
  <si>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</si>
  <si>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</si>
  <si>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</si>
  <si>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</si>
  <si>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</si>
  <si>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</si>
  <si>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</si>
  <si>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</si>
  <si>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</si>
  <si>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</si>
  <si>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</si>
  <si>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</si>
  <si>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</si>
  <si>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</si>
  <si>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</si>
  <si>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</si>
  <si>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</si>
  <si>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</si>
  <si>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</si>
  <si>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</si>
  <si>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</si>
  <si>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</si>
  <si>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</si>
  <si>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</si>
  <si>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</si>
  <si>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</si>
  <si>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</si>
  <si>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</si>
  <si>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</si>
  <si>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</si>
  <si>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</si>
  <si>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</si>
  <si>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</si>
  <si>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</si>
  <si>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</si>
  <si>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</si>
  <si>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</si>
  <si>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</si>
  <si>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</si>
  <si>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</si>
  <si>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</si>
  <si>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</si>
  <si>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</si>
  <si>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</si>
  <si>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</si>
  <si>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</si>
  <si>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</si>
  <si>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</si>
  <si>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</si>
  <si>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</si>
  <si>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</si>
  <si>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</si>
  <si>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</si>
  <si>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</si>
  <si>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</si>
  <si>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</si>
  <si>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</si>
  <si>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</si>
  <si>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</si>
  <si>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</si>
  <si>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</si>
  <si>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</si>
  <si>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</si>
  <si>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</si>
  <si>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</si>
  <si>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</si>
  <si>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</si>
  <si>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</si>
  <si>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</si>
  <si>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</si>
  <si>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</si>
  <si>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</si>
  <si>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</si>
  <si>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</si>
  <si>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</si>
  <si>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</si>
  <si>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</si>
  <si>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</si>
  <si>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</si>
  <si>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</si>
  <si>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</si>
  <si>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</si>
  <si>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</si>
  <si>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</si>
  <si>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</si>
  <si>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</si>
  <si>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</si>
  <si>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</si>
  <si>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</si>
  <si>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</si>
  <si>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</si>
  <si>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</si>
  <si>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</si>
  <si>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</si>
  <si>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</si>
  <si>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</si>
  <si>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</si>
  <si>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</si>
  <si>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</si>
  <si>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</si>
  <si>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</si>
  <si>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</si>
  <si>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</si>
  <si>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</si>
  <si>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</si>
  <si>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</si>
  <si>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</si>
  <si>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</si>
  <si>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</si>
  <si>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</si>
  <si>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</si>
  <si>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</si>
  <si>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</si>
  <si>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</si>
  <si>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</si>
  <si>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</si>
  <si>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</si>
  <si>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</si>
  <si>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</si>
  <si>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</si>
  <si>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</si>
  <si>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</si>
  <si>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</si>
  <si>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</si>
  <si>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</si>
  <si>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</si>
  <si>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</si>
  <si>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</si>
  <si>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</si>
  <si>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</si>
  <si>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</si>
  <si>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</si>
  <si>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</si>
  <si>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</si>
  <si>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</si>
  <si>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</si>
  <si>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</si>
  <si>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</si>
  <si>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</si>
  <si>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</si>
  <si>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</si>
  <si>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</si>
  <si>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</si>
  <si>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</si>
  <si>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</si>
  <si>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</si>
  <si>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</si>
  <si>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</si>
  <si>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</si>
  <si>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</si>
  <si>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</si>
  <si>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</si>
  <si>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</si>
  <si>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</si>
  <si>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</si>
  <si>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</si>
  <si>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</si>
  <si>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</si>
  <si>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</si>
  <si>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</si>
  <si>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</si>
  <si>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</si>
  <si>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</si>
  <si>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</si>
  <si>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</si>
  <si>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</si>
  <si>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</si>
  <si>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</si>
  <si>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</si>
  <si>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</si>
  <si>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</si>
  <si>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</si>
  <si>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</si>
  <si>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</si>
  <si>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</si>
  <si>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</si>
  <si>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</si>
  <si>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</si>
  <si>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</si>
  <si>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</si>
  <si>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</si>
  <si>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</si>
  <si>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</si>
  <si>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</si>
  <si>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</si>
  <si>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</si>
  <si>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</si>
  <si>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</si>
  <si>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</si>
  <si>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</si>
  <si>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</si>
  <si>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</si>
  <si>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</si>
  <si>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</si>
  <si>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</si>
  <si>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</si>
  <si>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</si>
  <si>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</si>
  <si>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</si>
  <si>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</si>
  <si>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</si>
  <si>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</si>
  <si>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</si>
  <si>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</si>
  <si>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</si>
  <si>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</si>
  <si>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</si>
  <si>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</si>
  <si>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</si>
  <si>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</si>
  <si>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</si>
  <si>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</si>
  <si>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</si>
  <si>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</si>
  <si>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</si>
  <si>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</si>
  <si>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</si>
  <si>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</si>
  <si>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</si>
  <si>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</si>
  <si>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</si>
  <si>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</si>
  <si>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</si>
  <si>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</si>
  <si>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</si>
  <si>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</si>
  <si>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</si>
  <si>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</si>
  <si>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</si>
  <si>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</si>
  <si>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</si>
  <si>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</si>
  <si>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</si>
  <si>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</si>
  <si>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</si>
  <si>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</si>
  <si>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</si>
  <si>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</si>
  <si>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</si>
  <si>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</si>
  <si>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</si>
  <si>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</si>
  <si>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</si>
  <si>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</si>
  <si>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</si>
  <si>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</si>
  <si>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</si>
  <si>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</si>
  <si>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</si>
  <si>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</si>
  <si>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</si>
  <si>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</si>
  <si>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</si>
  <si>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</si>
  <si>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</si>
  <si>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</si>
  <si>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</si>
  <si>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</si>
  <si>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</si>
  <si>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</si>
  <si>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</si>
  <si>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</si>
  <si>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</si>
  <si>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</si>
  <si>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</si>
  <si>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</si>
  <si>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</si>
  <si>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</si>
  <si>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</si>
  <si>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</si>
  <si>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</si>
  <si>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</si>
  <si>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</si>
  <si>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</si>
  <si>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</si>
  <si>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</si>
  <si>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</si>
  <si>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</si>
  <si>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</si>
  <si>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</si>
  <si>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</si>
  <si>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</si>
  <si>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</si>
  <si>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</si>
  <si>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</si>
  <si>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</si>
  <si>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</si>
  <si>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</si>
  <si>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</si>
  <si>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</si>
  <si>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</si>
  <si>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</si>
  <si>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</si>
  <si>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</si>
  <si>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</si>
  <si>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</si>
  <si>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</si>
  <si>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</si>
  <si>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</si>
  <si>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</si>
  <si>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</si>
  <si>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</si>
  <si>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</si>
  <si>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</si>
  <si>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</si>
  <si>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</si>
  <si>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</si>
  <si>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</si>
  <si>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</si>
  <si>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</si>
  <si>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</si>
  <si>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</si>
  <si>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</si>
  <si>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</si>
  <si>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</si>
  <si>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</si>
  <si>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</si>
  <si>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</si>
  <si>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</si>
  <si>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</si>
  <si>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</si>
  <si>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</si>
  <si>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</si>
  <si>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</si>
  <si>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</si>
  <si>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</si>
  <si>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</si>
  <si>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</si>
  <si>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</si>
  <si>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</si>
  <si>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</si>
  <si>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</si>
  <si>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</si>
  <si>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</si>
  <si>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</si>
  <si>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</si>
  <si>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</si>
  <si>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</si>
  <si>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</si>
  <si>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</si>
  <si>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</si>
  <si>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</si>
  <si>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</si>
  <si>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</si>
  <si>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</si>
  <si>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</si>
  <si>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</si>
  <si>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</si>
  <si>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</si>
  <si>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</si>
  <si>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</si>
  <si>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</si>
  <si>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</si>
  <si>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</si>
  <si>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</si>
  <si>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</si>
  <si>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</si>
  <si>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</si>
  <si>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</si>
  <si>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</si>
  <si>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</si>
  <si>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</si>
  <si>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</si>
  <si>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</si>
  <si>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</si>
  <si>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</si>
  <si>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</si>
  <si>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</si>
  <si>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</si>
  <si>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</si>
  <si>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</si>
  <si>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</si>
  <si>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</si>
  <si>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</si>
  <si>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</si>
  <si>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</si>
  <si>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</si>
  <si>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</si>
  <si>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</si>
  <si>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</si>
  <si>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</si>
  <si>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</si>
  <si>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</si>
  <si>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</si>
  <si>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</si>
  <si>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</si>
  <si>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</si>
  <si>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</si>
  <si>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</si>
  <si>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</si>
  <si>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</si>
  <si>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</si>
  <si>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</si>
  <si>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</si>
  <si>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</si>
  <si>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</si>
  <si>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</si>
  <si>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</si>
  <si>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</si>
  <si>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</si>
  <si>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</si>
  <si>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</si>
  <si>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</si>
  <si>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</si>
  <si>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</si>
  <si>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</si>
  <si>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</si>
  <si>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</si>
  <si>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</si>
  <si>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</si>
  <si>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</si>
  <si>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</si>
  <si>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</si>
  <si>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</si>
  <si>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</si>
  <si>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</si>
  <si>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</si>
  <si>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</si>
  <si>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</si>
  <si>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</si>
  <si>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</si>
  <si>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</si>
  <si>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</si>
  <si>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</si>
  <si>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</si>
  <si>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</si>
  <si>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</si>
  <si>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</si>
  <si>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</si>
  <si>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</si>
  <si>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</si>
  <si>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</si>
  <si>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</si>
  <si>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</si>
  <si>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</si>
  <si>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</si>
  <si>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</si>
  <si>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</si>
  <si>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</si>
  <si>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</si>
  <si>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</si>
  <si>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</si>
  <si>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</si>
  <si>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</si>
  <si>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</si>
  <si>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</si>
  <si>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</si>
  <si>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</si>
  <si>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</si>
  <si>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</si>
  <si>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</si>
  <si>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</si>
  <si>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</si>
  <si>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</si>
  <si>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</si>
  <si>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</si>
  <si>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</si>
  <si>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</si>
  <si>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</si>
  <si>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</si>
  <si>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</si>
  <si>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</si>
  <si>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</si>
  <si>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</si>
  <si>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</si>
  <si>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</si>
  <si>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</si>
  <si>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</si>
  <si>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</si>
  <si>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</si>
  <si>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</si>
  <si>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</si>
  <si>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</si>
  <si>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</si>
  <si>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</si>
  <si>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</si>
  <si>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</si>
  <si>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</si>
  <si>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</si>
  <si>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</si>
  <si>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</si>
  <si>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</si>
  <si>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</si>
  <si>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</si>
  <si>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</si>
  <si>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</si>
  <si>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</si>
  <si>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</si>
  <si>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</si>
  <si>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</si>
  <si>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</si>
  <si>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</si>
  <si>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</si>
  <si>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</si>
  <si>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</si>
  <si>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</si>
  <si>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</si>
  <si>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</si>
  <si>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</si>
  <si>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</si>
  <si>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</si>
  <si>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</si>
  <si>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</si>
  <si>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</si>
  <si>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</si>
  <si>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</si>
  <si>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</si>
  <si>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</si>
  <si>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</si>
  <si>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</si>
  <si>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</si>
  <si>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</si>
  <si>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</si>
  <si>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</si>
  <si>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</si>
  <si>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</si>
  <si>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</si>
  <si>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</si>
  <si>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</si>
  <si>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</si>
  <si>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</si>
  <si>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</si>
  <si>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</si>
  <si>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</si>
  <si>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</si>
  <si>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</si>
  <si>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</si>
  <si>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</si>
  <si>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</si>
  <si>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</si>
  <si>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</si>
  <si>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</si>
  <si>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</si>
  <si>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</si>
  <si>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</si>
  <si>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</si>
  <si>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</si>
  <si>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</si>
  <si>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</si>
  <si>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</si>
  <si>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</si>
  <si>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</si>
  <si>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</si>
  <si>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</si>
  <si>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</si>
  <si>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</si>
  <si>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</si>
  <si>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</si>
  <si>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</si>
  <si>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</si>
  <si>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</si>
  <si>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</si>
  <si>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</si>
  <si>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</si>
  <si>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</si>
  <si>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</si>
  <si>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</si>
  <si>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</si>
  <si>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</si>
  <si>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</si>
  <si>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</si>
  <si>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</si>
  <si>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</si>
  <si>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</si>
  <si>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</si>
  <si>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</si>
  <si>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</si>
  <si>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</si>
  <si>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</si>
  <si>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</si>
  <si>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</si>
  <si>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</si>
  <si>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</si>
  <si>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</si>
  <si>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</si>
  <si>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</si>
  <si>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</si>
  <si>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</si>
  <si>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</si>
  <si>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</si>
  <si>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</si>
  <si>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</si>
  <si>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</si>
  <si>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</si>
  <si>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</si>
  <si>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</si>
  <si>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</si>
  <si>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</si>
  <si>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</si>
  <si>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</si>
  <si>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</si>
  <si>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</si>
  <si>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</si>
  <si>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</si>
  <si>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</si>
  <si>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</si>
  <si>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</si>
  <si>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</si>
  <si>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</si>
  <si>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</si>
  <si>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</si>
  <si>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</si>
  <si>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</si>
  <si>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</si>
  <si>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</si>
  <si>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</si>
  <si>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</si>
  <si>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</si>
  <si>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</si>
  <si>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</si>
  <si>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</si>
  <si>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</si>
  <si>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</si>
  <si>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</si>
  <si>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</si>
  <si>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</si>
  <si>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</si>
  <si>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</si>
  <si>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</si>
  <si>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</si>
  <si>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</si>
  <si>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</si>
  <si>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</si>
  <si>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</si>
  <si>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</si>
  <si>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</si>
  <si>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</si>
  <si>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</si>
  <si>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</si>
  <si>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</si>
  <si>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</si>
  <si>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</si>
  <si>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</si>
  <si>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</si>
  <si>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</si>
  <si>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</si>
  <si>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</si>
  <si>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</si>
  <si>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</si>
  <si>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</si>
  <si>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</si>
  <si>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</si>
  <si>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</si>
  <si>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</si>
  <si>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</si>
  <si>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</si>
  <si>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</si>
  <si>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</si>
  <si>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</si>
  <si>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</si>
  <si>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</si>
  <si>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</si>
  <si>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</si>
  <si>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</si>
  <si>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</si>
  <si>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</si>
  <si>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</si>
  <si>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</si>
  <si>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</si>
  <si>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</si>
  <si>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</si>
  <si>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</si>
  <si>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</si>
  <si>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</si>
  <si>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</si>
  <si>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</si>
  <si>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</si>
  <si>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</si>
  <si>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</si>
  <si>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</si>
  <si>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</si>
  <si>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</si>
  <si>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</si>
  <si>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</si>
  <si>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</si>
  <si>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</si>
  <si>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</si>
  <si>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</si>
  <si>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</si>
  <si>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</si>
  <si>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</si>
  <si>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</si>
  <si>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</si>
  <si>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</si>
  <si>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</si>
  <si>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</si>
  <si>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</si>
  <si>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</si>
  <si>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</si>
  <si>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</si>
  <si>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</si>
  <si>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</si>
  <si>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</si>
  <si>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</si>
  <si>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</si>
  <si>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</si>
  <si>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</si>
  <si>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</si>
  <si>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</si>
  <si>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</si>
  <si>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</si>
  <si>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</si>
  <si>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</si>
  <si>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</si>
  <si>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</si>
  <si>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</si>
  <si>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</si>
  <si>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</si>
  <si>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</si>
  <si>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</si>
  <si>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</si>
  <si>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</si>
  <si>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</si>
  <si>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</si>
  <si>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</si>
  <si>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</si>
  <si>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</si>
  <si>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</si>
  <si>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</si>
  <si>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</si>
  <si>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</si>
  <si>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</si>
  <si>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</si>
  <si>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</si>
  <si>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</si>
  <si>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</si>
  <si>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</si>
  <si>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</si>
  <si>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</si>
  <si>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</si>
  <si>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</si>
  <si>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</si>
  <si>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</si>
  <si>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</si>
  <si>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</si>
  <si>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</si>
  <si>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</si>
  <si>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</si>
  <si>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</si>
  <si>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</si>
  <si>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</si>
  <si>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</si>
  <si>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</si>
  <si>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</si>
  <si>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</si>
  <si>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</si>
  <si>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</si>
  <si>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</si>
  <si>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</si>
  <si>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</si>
  <si>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</si>
  <si>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</si>
  <si>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</si>
  <si>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</si>
  <si>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</si>
  <si>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</si>
  <si>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</si>
  <si>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</si>
  <si>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</si>
  <si>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</si>
  <si>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</si>
  <si>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</si>
  <si>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</si>
  <si>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</si>
  <si>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</si>
  <si>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</si>
  <si>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</si>
  <si>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</si>
  <si>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</si>
  <si>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</si>
  <si>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</si>
  <si>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</si>
  <si>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</si>
  <si>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</si>
  <si>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</si>
  <si>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</si>
  <si>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</si>
  <si>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</si>
  <si>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</si>
  <si>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</si>
  <si>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</si>
  <si>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</si>
  <si>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</si>
  <si>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</si>
  <si>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</si>
  <si>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</si>
  <si>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</si>
  <si>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</si>
  <si>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</si>
  <si>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</si>
  <si>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</si>
  <si>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</si>
  <si>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</si>
  <si>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</si>
  <si>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</si>
  <si>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</si>
  <si>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</si>
  <si>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</si>
  <si>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</si>
  <si>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</si>
  <si>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</si>
  <si>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</si>
  <si>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</si>
  <si>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</si>
  <si>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</si>
  <si>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</si>
  <si>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</si>
  <si>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</si>
  <si>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</si>
  <si>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</si>
  <si>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</si>
  <si>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</si>
  <si>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</si>
  <si>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</si>
  <si>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</si>
  <si>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</si>
  <si>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</si>
  <si>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</si>
  <si>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</si>
  <si>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</si>
  <si>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</si>
  <si>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</si>
  <si>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</si>
  <si>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</si>
  <si>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</si>
  <si>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</si>
  <si>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</si>
  <si>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</si>
  <si>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</si>
  <si>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</si>
  <si>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</si>
  <si>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</si>
  <si>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</si>
  <si>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</si>
  <si>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</si>
  <si>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</si>
  <si>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</si>
  <si>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</si>
  <si>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</si>
  <si>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</si>
  <si>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</si>
  <si>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</si>
  <si>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</si>
  <si>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</si>
  <si>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</si>
  <si>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</si>
  <si>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</si>
  <si>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</si>
  <si>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</si>
  <si>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</si>
  <si>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</si>
  <si>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</si>
  <si>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</si>
  <si>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</si>
  <si>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</si>
  <si>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</si>
  <si>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</si>
  <si>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</si>
  <si>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</si>
  <si>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</si>
  <si>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</si>
  <si>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</si>
  <si>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</si>
  <si>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</si>
  <si>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</si>
  <si>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</si>
  <si>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</si>
  <si>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</si>
  <si>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</si>
  <si>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</si>
  <si>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</si>
  <si>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</si>
  <si>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</si>
  <si>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</si>
  <si>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</si>
  <si>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</si>
  <si>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</si>
  <si>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</si>
  <si>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</si>
  <si>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</si>
  <si>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</si>
  <si>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</si>
  <si>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</si>
  <si>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</si>
  <si>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</si>
  <si>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</si>
  <si>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</si>
  <si>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</si>
  <si>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</si>
  <si>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</si>
  <si>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</si>
  <si>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</si>
  <si>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</si>
  <si>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</si>
  <si>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</si>
  <si>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</si>
  <si>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</si>
  <si>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</si>
  <si>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</si>
  <si>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</si>
  <si>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</si>
  <si>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</si>
  <si>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</si>
  <si>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</si>
  <si>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</si>
  <si>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</si>
  <si>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</si>
  <si>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</si>
  <si>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</si>
  <si>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</si>
  <si>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</si>
  <si>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</si>
  <si>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</si>
  <si>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</si>
  <si>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</si>
  <si>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</si>
  <si>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</si>
  <si>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</si>
  <si>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</si>
  <si>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</si>
  <si>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</si>
  <si>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</si>
  <si>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</si>
  <si>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</si>
  <si>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</si>
  <si>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</si>
  <si>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</si>
  <si>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</si>
  <si>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</si>
  <si>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</si>
  <si>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</si>
  <si>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</si>
  <si>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</si>
  <si>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</si>
  <si>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</si>
  <si>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</si>
  <si>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</si>
  <si>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</si>
  <si>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</si>
  <si>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</si>
  <si>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</si>
  <si>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</si>
  <si>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</si>
  <si>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</si>
  <si>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</si>
  <si>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</si>
  <si>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</si>
  <si>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</si>
  <si>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</si>
  <si>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</si>
  <si>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</si>
  <si>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</si>
  <si>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</si>
  <si>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</si>
  <si>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</si>
  <si>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</si>
  <si>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</si>
  <si>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</si>
  <si>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</si>
  <si>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</si>
  <si>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</si>
  <si>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</si>
  <si>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</si>
  <si>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</si>
  <si>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</si>
  <si>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</si>
  <si>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</si>
  <si>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</si>
  <si>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</si>
  <si>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</si>
  <si>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</si>
  <si>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</si>
  <si>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</si>
  <si>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</si>
  <si>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</si>
  <si>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</si>
  <si>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</si>
  <si>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</si>
  <si>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</si>
  <si>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</si>
  <si>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</si>
  <si>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</si>
  <si>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</si>
  <si>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</si>
  <si>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</si>
  <si>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</si>
  <si>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</si>
  <si>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</si>
  <si>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</si>
  <si>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</si>
  <si>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</si>
  <si>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</si>
  <si>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</si>
  <si>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</si>
  <si>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</si>
  <si>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</si>
  <si>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</si>
  <si>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</si>
  <si>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</si>
  <si>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</si>
  <si>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</si>
  <si>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</si>
  <si>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</si>
  <si>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</si>
  <si>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</si>
  <si>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</si>
  <si>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</si>
  <si>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</si>
  <si>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</si>
  <si>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</si>
  <si>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</si>
  <si>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</si>
  <si>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</si>
  <si>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</si>
  <si>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</si>
  <si>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</si>
  <si>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</si>
  <si>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</si>
  <si>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</si>
  <si>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</si>
  <si>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</si>
  <si>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</si>
  <si>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</si>
  <si>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</si>
  <si>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</si>
  <si>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</si>
  <si>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</si>
  <si>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</si>
  <si>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</si>
  <si>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</si>
  <si>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</si>
  <si>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</si>
  <si>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</si>
  <si>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</si>
  <si>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</si>
  <si>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</si>
  <si>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</si>
  <si>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</si>
  <si>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</si>
  <si>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</si>
  <si>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</si>
  <si>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</si>
  <si>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</si>
  <si>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</si>
  <si>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</si>
  <si>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</si>
  <si>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</si>
  <si>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</si>
  <si>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</si>
  <si>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</si>
  <si>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</si>
  <si>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</si>
  <si>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</si>
  <si>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</si>
  <si>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</si>
  <si>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</si>
  <si>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</si>
  <si>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</si>
  <si>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</si>
  <si>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</si>
  <si>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</si>
  <si>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</si>
  <si>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</si>
  <si>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</si>
  <si>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</si>
  <si>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</si>
  <si>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</si>
  <si>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</si>
  <si>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</si>
  <si>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</si>
  <si>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</si>
  <si>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</si>
  <si>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</si>
  <si>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</si>
  <si>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</si>
  <si>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</si>
  <si>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</si>
  <si>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</si>
  <si>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</si>
  <si>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</si>
  <si>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</si>
  <si>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</si>
  <si>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</si>
  <si>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</si>
  <si>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</si>
  <si>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</si>
  <si>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</si>
  <si>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</si>
  <si>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</si>
  <si>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</si>
  <si>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</si>
  <si>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</si>
  <si>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</si>
  <si>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</si>
  <si>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</si>
  <si>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</si>
  <si>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</si>
  <si>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</si>
  <si>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</si>
  <si>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</si>
  <si>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</si>
  <si>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</si>
  <si>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</si>
  <si>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</si>
  <si>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</si>
  <si>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</si>
  <si>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</si>
  <si>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</si>
  <si>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</si>
  <si>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</si>
  <si>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</si>
  <si>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</si>
  <si>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</si>
  <si>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</si>
  <si>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</si>
  <si>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</si>
  <si>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</si>
  <si>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</si>
  <si>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</si>
  <si>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</si>
  <si>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</si>
  <si>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</si>
  <si>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</si>
  <si>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</si>
  <si>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</si>
  <si>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</si>
  <si>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</si>
  <si>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</si>
  <si>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</si>
  <si>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</si>
  <si>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</si>
  <si>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</si>
  <si>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</si>
  <si>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</si>
  <si>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</si>
  <si>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</si>
  <si>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</si>
  <si>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</si>
  <si>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</si>
  <si>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</si>
  <si>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</si>
  <si>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</si>
  <si>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</si>
  <si>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</si>
  <si>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</si>
  <si>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</si>
  <si>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</si>
  <si>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</si>
  <si>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</si>
  <si>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</si>
  <si>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</si>
  <si>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</si>
  <si>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</si>
  <si>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</si>
  <si>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</si>
  <si>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</si>
  <si>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</si>
  <si>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</si>
  <si>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</si>
  <si>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</si>
  <si>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</si>
  <si>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</si>
  <si>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</si>
  <si>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</si>
  <si>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</si>
  <si>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</si>
  <si>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</si>
  <si>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</si>
  <si>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</si>
  <si>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</si>
  <si>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</si>
  <si>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</si>
  <si>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</si>
  <si>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</si>
  <si>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</si>
  <si>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</si>
  <si>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</si>
  <si>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</si>
  <si>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</si>
  <si>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</si>
  <si>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</si>
  <si>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</si>
  <si>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</si>
  <si>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</si>
  <si>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</si>
  <si>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</si>
  <si>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</si>
  <si>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</si>
  <si>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</si>
  <si>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</si>
  <si>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</si>
  <si>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</si>
  <si>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</si>
  <si>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</si>
  <si>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</si>
  <si>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</si>
  <si>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</si>
  <si>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</si>
  <si>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</si>
  <si>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</si>
  <si>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</si>
  <si>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</si>
  <si>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</si>
  <si>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</si>
  <si>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</si>
  <si>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</si>
  <si>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</si>
  <si>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</si>
  <si>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</si>
  <si>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</si>
  <si>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</si>
  <si>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</si>
  <si>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</si>
  <si>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</si>
  <si>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</si>
  <si>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</si>
  <si>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</si>
  <si>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</si>
  <si>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</si>
  <si>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</si>
  <si>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</si>
  <si>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</si>
  <si>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</si>
  <si>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</si>
  <si>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</si>
  <si>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</si>
  <si>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</si>
  <si>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</si>
  <si>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</si>
  <si>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</si>
  <si>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</si>
  <si>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</si>
  <si>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</si>
  <si>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</si>
  <si>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</si>
  <si>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</si>
  <si>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</si>
  <si>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</si>
  <si>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</si>
  <si>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</si>
  <si>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</si>
  <si>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</si>
  <si>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</si>
  <si>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</si>
  <si>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</si>
  <si>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</si>
  <si>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</si>
  <si>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</si>
  <si>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</si>
  <si>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</si>
  <si>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</si>
  <si>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</si>
  <si>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</si>
  <si>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</si>
  <si>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</si>
  <si>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</si>
  <si>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</si>
  <si>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</si>
  <si>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</si>
  <si>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</si>
  <si>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</si>
  <si>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</si>
  <si>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</si>
  <si>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</si>
  <si>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</si>
  <si>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</si>
  <si>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</si>
  <si>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</si>
  <si>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</si>
  <si>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</si>
  <si>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</si>
  <si>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</si>
  <si>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</si>
  <si>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</si>
  <si>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</si>
  <si>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</si>
  <si>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</si>
  <si>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</si>
  <si>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</si>
  <si>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</si>
  <si>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</si>
  <si>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</si>
  <si>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</si>
  <si>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</si>
  <si>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</si>
  <si>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</si>
  <si>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</si>
  <si>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</si>
  <si>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</si>
  <si>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</si>
  <si>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</si>
  <si>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</si>
  <si>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</si>
  <si>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</si>
  <si>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</si>
  <si>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</si>
  <si>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</si>
  <si>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</si>
  <si>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</si>
  <si>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</si>
  <si>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</si>
  <si>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</si>
  <si>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</si>
  <si>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</si>
  <si>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</si>
  <si>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</si>
  <si>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</si>
  <si>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</si>
  <si>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</si>
  <si>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</si>
  <si>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</si>
  <si>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</si>
  <si>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</si>
  <si>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</si>
  <si>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</si>
  <si>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</si>
  <si>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</si>
  <si>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</si>
  <si>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</si>
  <si>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</si>
  <si>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</si>
  <si>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</si>
  <si>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</si>
  <si>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</si>
  <si>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</si>
  <si>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</si>
  <si>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</si>
  <si>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</si>
  <si>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</si>
  <si>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</si>
  <si>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</si>
  <si>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</si>
  <si>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</si>
  <si>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</si>
  <si>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</si>
  <si>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</si>
  <si>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</si>
  <si>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</si>
  <si>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</si>
  <si>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</si>
  <si>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</si>
  <si>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</si>
  <si>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</si>
  <si>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</si>
  <si>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</si>
  <si>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</si>
  <si>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</si>
  <si>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</si>
  <si>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</si>
  <si>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</si>
  <si>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</si>
  <si>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</si>
  <si>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</si>
  <si>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</si>
  <si>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</si>
  <si>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</si>
  <si>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</si>
  <si>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</si>
  <si>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</si>
  <si>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</si>
  <si>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</si>
  <si>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</si>
  <si>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</si>
  <si>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</si>
  <si>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</si>
  <si>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</si>
  <si>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</si>
  <si>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</si>
  <si>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</si>
  <si>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</si>
  <si>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</si>
  <si>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</si>
  <si>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</si>
  <si>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</si>
  <si>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</si>
  <si>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</si>
  <si>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</si>
  <si>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</si>
  <si>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</si>
  <si>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</si>
  <si>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</si>
  <si>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</si>
  <si>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</si>
  <si>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</si>
  <si>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</si>
  <si>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</si>
  <si>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</si>
  <si>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</si>
  <si>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</si>
  <si>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</si>
  <si>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</si>
  <si>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</si>
  <si>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</si>
  <si>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</si>
  <si>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</si>
  <si>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</si>
  <si>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</si>
  <si>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</si>
  <si>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</si>
  <si>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</si>
  <si>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</si>
  <si>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</si>
  <si>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</si>
  <si>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</si>
  <si>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</si>
  <si>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</si>
  <si>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</si>
  <si>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</si>
  <si>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</si>
  <si>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</si>
  <si>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</si>
  <si>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</si>
  <si>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</si>
  <si>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</si>
  <si>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</si>
  <si>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</si>
  <si>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</si>
  <si>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</si>
  <si>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</si>
  <si>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</si>
  <si>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</si>
  <si>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</si>
  <si>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</si>
  <si>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</si>
  <si>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</si>
  <si>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</si>
  <si>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</si>
  <si>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</si>
  <si>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</si>
  <si>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</si>
  <si>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</si>
  <si>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</si>
  <si>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</si>
  <si>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</si>
  <si>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</si>
  <si>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</si>
  <si>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</si>
  <si>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</si>
  <si>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</si>
  <si>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</si>
  <si>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</si>
  <si>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</si>
  <si>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</si>
  <si>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</si>
  <si>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</si>
  <si>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</si>
  <si>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</si>
  <si>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</si>
  <si>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</si>
  <si>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</si>
  <si>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</si>
  <si>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</si>
  <si>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</si>
  <si>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</si>
  <si>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</si>
  <si>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</si>
  <si>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</si>
  <si>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</si>
  <si>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</si>
  <si>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</si>
  <si>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</si>
  <si>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</si>
  <si>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</si>
  <si>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</si>
  <si>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</si>
  <si>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</si>
  <si>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</si>
  <si>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</si>
  <si>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</si>
  <si>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</si>
  <si>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</si>
  <si>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</si>
  <si>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</si>
  <si>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</si>
  <si>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</si>
  <si>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</si>
  <si>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</si>
  <si>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</si>
  <si>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</si>
  <si>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</si>
  <si>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</si>
  <si>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</si>
  <si>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</si>
  <si>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</si>
  <si>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</si>
  <si>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</si>
  <si>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</si>
  <si>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</si>
  <si>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</si>
  <si>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</si>
  <si>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</si>
  <si>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</si>
  <si>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</si>
  <si>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</si>
  <si>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</si>
  <si>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</si>
  <si>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</si>
  <si>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</si>
  <si>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</si>
  <si>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</si>
  <si>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</si>
  <si>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</si>
  <si>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</si>
  <si>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</si>
  <si>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</si>
  <si>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</si>
  <si>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</si>
  <si>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</si>
  <si>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</si>
  <si>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</si>
  <si>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</si>
  <si>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</si>
  <si>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</si>
  <si>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</si>
  <si>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</si>
  <si>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</si>
  <si>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</si>
  <si>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</si>
  <si>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</si>
  <si>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</si>
  <si>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</si>
  <si>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</si>
  <si>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</si>
  <si>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</si>
  <si>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</si>
  <si>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</si>
  <si>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</si>
  <si>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</si>
  <si>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</si>
  <si>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</si>
  <si>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</si>
  <si>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</si>
  <si>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</si>
  <si>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</si>
  <si>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</si>
  <si>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</si>
  <si>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</si>
  <si>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</si>
  <si>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</si>
  <si>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</si>
  <si>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</si>
  <si>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</si>
  <si>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</si>
  <si>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</si>
  <si>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</si>
  <si>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</si>
  <si>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</si>
  <si>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</si>
  <si>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</si>
  <si>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</si>
  <si>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</si>
  <si>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</si>
  <si>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</si>
  <si>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</si>
  <si>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</si>
  <si>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</si>
  <si>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</si>
  <si>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</si>
  <si>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</si>
  <si>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</si>
  <si>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</si>
  <si>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</si>
  <si>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</si>
  <si>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</si>
  <si>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</si>
  <si>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</si>
  <si>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</si>
  <si>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</si>
  <si>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</si>
  <si>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</si>
  <si>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</si>
  <si>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</si>
  <si>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</si>
  <si>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</si>
  <si>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</si>
  <si>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</si>
  <si>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</si>
  <si>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</si>
  <si>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</si>
  <si>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</si>
  <si>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</si>
  <si>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</si>
  <si>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</si>
  <si>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</si>
  <si>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</si>
  <si>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</si>
  <si>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</si>
  <si>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</si>
  <si>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</si>
  <si>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</si>
  <si>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</si>
  <si>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</si>
  <si>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</si>
  <si>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</si>
  <si>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</si>
  <si>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</si>
  <si>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</si>
  <si>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</si>
  <si>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</si>
  <si>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</si>
  <si>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</si>
  <si>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</si>
  <si>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</si>
  <si>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</si>
  <si>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</si>
  <si>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</si>
  <si>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</si>
  <si>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</si>
  <si>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</si>
  <si>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</si>
  <si>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</si>
  <si>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</si>
  <si>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</si>
  <si>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</si>
  <si>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</si>
  <si>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</si>
  <si>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</si>
  <si>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</si>
  <si>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</si>
  <si>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</si>
  <si>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</si>
  <si>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</si>
  <si>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</si>
  <si>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</si>
  <si>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</si>
  <si>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</si>
  <si>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</si>
  <si>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</si>
  <si>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</si>
  <si>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</si>
  <si>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</si>
  <si>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</si>
  <si>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</si>
  <si>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</si>
  <si>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</si>
  <si>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</si>
  <si>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</si>
  <si>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</si>
  <si>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</si>
  <si>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</si>
  <si>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</si>
  <si>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</si>
  <si>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</si>
  <si>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</si>
  <si>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</si>
  <si>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</si>
  <si>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</si>
  <si>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</si>
  <si>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</si>
  <si>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</si>
  <si>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</si>
  <si>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</si>
  <si>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</si>
  <si>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</si>
  <si>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</si>
  <si>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</si>
  <si>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</si>
  <si>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</si>
  <si>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</si>
  <si>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</si>
  <si>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</si>
  <si>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</si>
  <si>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</si>
  <si>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</si>
  <si>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</si>
  <si>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</si>
  <si>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</si>
  <si>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</si>
  <si>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</si>
  <si>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</si>
  <si>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</si>
  <si>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</si>
  <si>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</si>
  <si>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</si>
  <si>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</si>
  <si>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</si>
  <si>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</si>
  <si>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</si>
  <si>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</si>
  <si>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</si>
  <si>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</si>
  <si>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</si>
  <si>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</si>
  <si>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</si>
  <si>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</si>
  <si>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</si>
  <si>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</si>
  <si>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</si>
  <si>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</si>
  <si>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</si>
  <si>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</si>
  <si>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</si>
  <si>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</si>
  <si>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</si>
  <si>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</si>
  <si>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</si>
  <si>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</si>
  <si>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</si>
  <si>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</si>
  <si>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</si>
  <si>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</si>
  <si>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</si>
  <si>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</si>
  <si>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</si>
  <si>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</si>
  <si>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</si>
  <si>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</si>
  <si>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</si>
  <si>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</si>
  <si>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</si>
  <si>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</si>
  <si>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</si>
  <si>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</si>
  <si>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</si>
  <si>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</si>
  <si>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</si>
  <si>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</si>
  <si>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</si>
  <si>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</si>
  <si>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</si>
  <si>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</si>
  <si>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</si>
  <si>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</si>
  <si>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</si>
  <si>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</si>
  <si>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</si>
  <si>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</si>
  <si>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</si>
  <si>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</si>
  <si>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</si>
  <si>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</si>
  <si>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</si>
  <si>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</si>
  <si>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</si>
  <si>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</si>
  <si>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</si>
  <si>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</si>
  <si>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</si>
  <si>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</si>
  <si>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</si>
  <si>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</si>
  <si>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</si>
  <si>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</si>
  <si>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</si>
  <si>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</si>
  <si>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</si>
  <si>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</si>
  <si>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</si>
  <si>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</si>
  <si>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</si>
  <si>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</si>
  <si>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</si>
  <si>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</si>
  <si>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</si>
  <si>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</si>
  <si>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</si>
  <si>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</si>
  <si>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</si>
  <si>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</si>
  <si>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</si>
  <si>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</si>
  <si>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</si>
  <si>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</si>
  <si>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</si>
  <si>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</si>
  <si>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</si>
  <si>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</si>
  <si>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</si>
  <si>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</si>
  <si>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</si>
  <si>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</si>
  <si>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</si>
  <si>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</si>
  <si>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</si>
  <si>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</si>
  <si>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</si>
  <si>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</si>
  <si>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</si>
  <si>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</si>
  <si>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</si>
  <si>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</si>
  <si>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</si>
  <si>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</si>
  <si>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</si>
  <si>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</si>
  <si>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</si>
  <si>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</si>
  <si>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</si>
  <si>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</si>
  <si>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</si>
  <si>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</si>
  <si>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</si>
  <si>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</si>
  <si>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</si>
  <si>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</si>
  <si>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</si>
  <si>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</si>
  <si>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</si>
  <si>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</si>
  <si>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</si>
  <si>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</si>
  <si>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</si>
  <si>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</si>
  <si>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</si>
  <si>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</si>
  <si>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</si>
  <si>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</si>
  <si>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</si>
  <si>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</si>
  <si>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</si>
  <si>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</si>
  <si>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</si>
  <si>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</si>
  <si>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</si>
  <si>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</si>
  <si>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</si>
  <si>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</si>
  <si>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</si>
  <si>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</si>
  <si>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</si>
  <si>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</si>
  <si>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</si>
  <si>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</si>
  <si>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</si>
  <si>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</si>
  <si>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</si>
  <si>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</si>
  <si>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</si>
  <si>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</si>
  <si>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</si>
  <si>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</si>
  <si>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</si>
  <si>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</si>
  <si>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</si>
  <si>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</si>
  <si>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</si>
  <si>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</si>
  <si>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</si>
  <si>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</si>
  <si>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</si>
  <si>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</si>
  <si>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</si>
  <si>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</si>
  <si>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</si>
  <si>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</si>
  <si>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</si>
  <si>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</si>
  <si>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</si>
  <si>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</si>
  <si>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</si>
  <si>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</si>
  <si>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</si>
  <si>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</si>
  <si>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</si>
  <si>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</si>
  <si>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</si>
  <si>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</si>
  <si>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</si>
  <si>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</si>
  <si>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</si>
  <si>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</si>
  <si>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</si>
  <si>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</si>
  <si>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</si>
  <si>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</si>
  <si>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</si>
  <si>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</si>
  <si>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</si>
  <si>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</si>
  <si>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</si>
  <si>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</si>
  <si>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</si>
  <si>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</si>
  <si>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</si>
  <si>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</si>
  <si>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</si>
  <si>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</si>
  <si>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</si>
  <si>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</si>
  <si>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</si>
  <si>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</si>
  <si>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</si>
  <si>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</si>
  <si>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</si>
  <si>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</si>
  <si>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</si>
  <si>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</si>
  <si>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</si>
  <si>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</si>
  <si>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</si>
  <si>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</si>
  <si>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</si>
  <si>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</si>
  <si>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</si>
  <si>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</si>
  <si>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</si>
  <si>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</si>
  <si>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</si>
  <si>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</si>
  <si>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</si>
  <si>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</si>
  <si>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</si>
  <si>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</si>
  <si>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</si>
  <si>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</si>
  <si>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</si>
  <si>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</si>
  <si>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</si>
  <si>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</si>
  <si>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</si>
  <si>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</si>
  <si>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</si>
  <si>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</si>
  <si>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</si>
  <si>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</si>
  <si>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</si>
  <si>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</si>
  <si>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</si>
  <si>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</si>
  <si>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</si>
  <si>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</si>
  <si>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</si>
  <si>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</si>
  <si>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</si>
  <si>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</si>
  <si>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</si>
  <si>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</si>
  <si>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</si>
  <si>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</si>
  <si>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</si>
  <si>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</si>
  <si>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</si>
  <si>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</si>
  <si>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</si>
  <si>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</si>
  <si>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</si>
  <si>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</si>
  <si>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</si>
  <si>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</si>
  <si>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</si>
  <si>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</si>
  <si>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</si>
  <si>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</si>
  <si>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</si>
  <si>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</si>
  <si>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</si>
  <si>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</si>
  <si>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</si>
  <si>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</si>
  <si>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</si>
  <si>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</si>
  <si>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</si>
  <si>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</si>
  <si>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</si>
  <si>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</si>
  <si>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</si>
  <si>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</si>
  <si>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</si>
  <si>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</si>
  <si>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</si>
  <si>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</si>
  <si>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</si>
  <si>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</si>
  <si>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</si>
  <si>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</si>
  <si>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</si>
  <si>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</si>
  <si>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</si>
  <si>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</si>
  <si>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</si>
  <si>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</si>
  <si>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</si>
  <si>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</si>
  <si>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</si>
  <si>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</si>
  <si>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</si>
  <si>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</si>
  <si>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</si>
  <si>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</si>
  <si>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</si>
  <si>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</si>
  <si>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</si>
  <si>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</si>
  <si>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</si>
  <si>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</si>
  <si>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</si>
  <si>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</si>
  <si>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</si>
  <si>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</si>
  <si>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</si>
  <si>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</si>
  <si>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</si>
  <si>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</si>
  <si>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</si>
  <si>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</si>
  <si>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</si>
  <si>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</si>
  <si>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</si>
  <si>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</si>
  <si>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</si>
  <si>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</si>
  <si>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</si>
  <si>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</si>
  <si>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</si>
  <si>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</si>
  <si>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</si>
  <si>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</si>
  <si>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</si>
  <si>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</si>
  <si>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</si>
  <si>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</si>
  <si>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</si>
  <si>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</si>
  <si>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</si>
  <si>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</si>
  <si>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</si>
  <si>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</si>
  <si>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</si>
  <si>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</si>
  <si>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</si>
  <si>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</si>
  <si>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</si>
  <si>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</si>
  <si>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</si>
  <si>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</si>
  <si>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</si>
  <si>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</si>
  <si>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</si>
  <si>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</si>
  <si>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</si>
  <si>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</si>
  <si>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</si>
  <si>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</si>
  <si>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</si>
  <si>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</si>
  <si>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</si>
  <si>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</si>
  <si>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</si>
  <si>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</si>
  <si>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</si>
  <si>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</si>
  <si>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</si>
  <si>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</si>
  <si>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</si>
  <si>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</si>
  <si>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</si>
  <si>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</si>
  <si>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</si>
  <si>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</si>
  <si>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</si>
  <si>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</si>
  <si>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</si>
  <si>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</si>
  <si>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</si>
  <si>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</si>
  <si>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</si>
  <si>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</si>
  <si>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</si>
  <si>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</si>
  <si>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</si>
  <si>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</si>
  <si>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</si>
  <si>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</si>
  <si>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</si>
  <si>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</si>
  <si>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</si>
  <si>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</si>
  <si>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</si>
  <si>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</si>
  <si>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</si>
  <si>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</si>
  <si>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</si>
  <si>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</si>
  <si>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</si>
  <si>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</si>
  <si>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</si>
  <si>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</si>
  <si>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</si>
  <si>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</si>
  <si>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</si>
  <si>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</si>
  <si>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</si>
  <si>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</si>
  <si>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</si>
  <si>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</si>
  <si>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</si>
  <si>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</si>
  <si>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</si>
  <si>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</si>
  <si>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</si>
  <si>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</si>
  <si>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</si>
  <si>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</si>
  <si>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</si>
  <si>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</si>
  <si>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</si>
  <si>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</si>
  <si>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</si>
  <si>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</si>
  <si>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</si>
  <si>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</si>
  <si>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</si>
  <si>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</si>
  <si>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</si>
  <si>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</si>
  <si>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</si>
  <si>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</si>
  <si>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</si>
  <si>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</si>
  <si>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</si>
  <si>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</si>
  <si>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</si>
  <si>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</si>
  <si>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</si>
  <si>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</si>
  <si>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</si>
  <si>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</si>
  <si>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</si>
  <si>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</si>
  <si>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</si>
  <si>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</si>
  <si>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</si>
  <si>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</si>
  <si>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</si>
  <si>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</si>
  <si>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</si>
  <si>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</si>
  <si>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</si>
  <si>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</si>
  <si>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</si>
  <si>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</si>
  <si>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</si>
  <si>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</si>
  <si>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</si>
  <si>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</si>
  <si>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</si>
  <si>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</si>
  <si>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</si>
  <si>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</si>
  <si>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</si>
  <si>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</si>
  <si>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</si>
  <si>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</si>
  <si>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</si>
  <si>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</si>
  <si>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</si>
  <si>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</si>
  <si>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</si>
  <si>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</si>
  <si>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</si>
  <si>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</si>
  <si>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</si>
  <si>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</si>
  <si>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</si>
  <si>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</si>
  <si>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</si>
  <si>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</si>
  <si>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</si>
  <si>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</si>
  <si>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</si>
  <si>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</si>
  <si>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</si>
  <si>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</si>
  <si>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</si>
  <si>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</si>
  <si>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</si>
  <si>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</si>
  <si>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</si>
  <si>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</si>
  <si>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</si>
  <si>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</si>
  <si>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</si>
  <si>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</si>
  <si>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</si>
  <si>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</si>
  <si>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</si>
  <si>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</si>
  <si>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</si>
  <si>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</si>
  <si>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</si>
  <si>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</si>
  <si>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</si>
  <si>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</si>
  <si>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</si>
  <si>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</si>
  <si>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</si>
  <si>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</si>
  <si>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</si>
  <si>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</si>
  <si>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</si>
  <si>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</si>
  <si>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</si>
  <si>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</si>
  <si>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</si>
  <si>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</si>
  <si>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</si>
  <si>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</si>
  <si>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</si>
  <si>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</si>
  <si>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</si>
  <si>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</si>
  <si>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</si>
  <si>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</si>
  <si>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</si>
  <si>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</si>
  <si>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</si>
  <si>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</si>
  <si>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</si>
  <si>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</si>
  <si>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</si>
  <si>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</si>
  <si>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</si>
  <si>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</si>
  <si>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</si>
  <si>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</si>
  <si>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</si>
  <si>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</si>
  <si>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</si>
  <si>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</si>
  <si>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</si>
  <si>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</si>
  <si>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</si>
  <si>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</si>
  <si>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</si>
  <si>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</si>
  <si>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</si>
  <si>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</si>
  <si>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</si>
  <si>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</si>
  <si>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</si>
  <si>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</si>
  <si>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</si>
  <si>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</si>
  <si>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</si>
  <si>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</si>
  <si>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</si>
  <si>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</si>
  <si>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</si>
  <si>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</si>
  <si>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</si>
  <si>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</si>
  <si>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</si>
  <si>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</si>
  <si>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</si>
  <si>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</si>
  <si>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</si>
  <si>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</si>
  <si>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</si>
  <si>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</si>
  <si>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</si>
  <si>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</si>
  <si>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</si>
  <si>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</si>
  <si>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</si>
  <si>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</si>
  <si>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</si>
  <si>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</si>
  <si>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</si>
  <si>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</si>
  <si>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</si>
  <si>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</si>
  <si>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</si>
  <si>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</si>
  <si>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</si>
  <si>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</si>
  <si>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</si>
  <si>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</si>
  <si>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</si>
  <si>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</si>
  <si>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</si>
  <si>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</si>
  <si>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</si>
  <si>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</si>
  <si>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</si>
  <si>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</si>
  <si>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</si>
  <si>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</si>
  <si>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</si>
  <si>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</si>
  <si>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</si>
  <si>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</si>
  <si>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</si>
  <si>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</si>
  <si>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</si>
  <si>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</si>
  <si>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</si>
  <si>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</si>
  <si>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</si>
  <si>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</si>
  <si>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</si>
  <si>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</si>
  <si>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</si>
  <si>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</si>
  <si>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</si>
  <si>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</si>
  <si>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</si>
  <si>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</si>
  <si>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</si>
  <si>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</si>
  <si>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</si>
  <si>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</si>
  <si>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</si>
  <si>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</si>
  <si>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</si>
  <si>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</si>
  <si>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</si>
  <si>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</si>
  <si>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</si>
  <si>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</si>
  <si>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</si>
  <si>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</si>
  <si>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</si>
  <si>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</si>
  <si>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</si>
  <si>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</si>
  <si>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</si>
  <si>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</si>
  <si>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</si>
  <si>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</si>
  <si>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</si>
  <si>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</si>
  <si>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</si>
  <si>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</si>
  <si>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</si>
  <si>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</si>
  <si>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</si>
  <si>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</si>
  <si>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</si>
  <si>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</si>
  <si>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</si>
  <si>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</si>
  <si>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</si>
  <si>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</si>
  <si>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</si>
  <si>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</si>
  <si>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</si>
  <si>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</si>
  <si>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</si>
  <si>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</si>
  <si>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</si>
  <si>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</si>
  <si>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</si>
  <si>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</si>
  <si>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</si>
  <si>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</si>
  <si>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</si>
  <si>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</si>
  <si>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</si>
  <si>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</si>
  <si>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</si>
  <si>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</si>
  <si>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</si>
  <si>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</si>
  <si>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</si>
  <si>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</si>
  <si>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</si>
  <si>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</si>
  <si>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</si>
  <si>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</si>
  <si>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</si>
  <si>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</si>
  <si>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</si>
  <si>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</si>
  <si>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</si>
  <si>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</si>
  <si>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</si>
  <si>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</si>
  <si>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</si>
  <si>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</si>
  <si>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</si>
  <si>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</si>
  <si>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</si>
  <si>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</si>
  <si>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</si>
  <si>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</si>
  <si>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</si>
  <si>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</si>
  <si>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</si>
  <si>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</si>
  <si>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</si>
  <si>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</si>
  <si>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</si>
  <si>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</si>
  <si>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</si>
  <si>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</si>
  <si>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</si>
  <si>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</si>
  <si>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</si>
  <si>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</si>
  <si>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</si>
  <si>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</si>
  <si>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</si>
  <si>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</si>
  <si>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</si>
  <si>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</si>
  <si>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</si>
  <si>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</si>
  <si>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</si>
  <si>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</si>
  <si>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</si>
  <si>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</si>
  <si>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</si>
  <si>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</si>
  <si>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</si>
  <si>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</si>
  <si>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</si>
  <si>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</si>
  <si>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</si>
  <si>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</si>
  <si>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</si>
  <si>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</si>
  <si>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</si>
  <si>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</si>
  <si>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</si>
  <si>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</si>
  <si>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</si>
  <si>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</si>
  <si>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</si>
  <si>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</si>
  <si>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</si>
  <si>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</si>
  <si>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</si>
  <si>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</si>
  <si>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</si>
  <si>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</si>
  <si>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</si>
  <si>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</si>
  <si>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</si>
  <si>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</si>
  <si>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</si>
  <si>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</si>
  <si>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</si>
  <si>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</si>
  <si>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</si>
  <si>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</si>
  <si>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</si>
  <si>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</si>
  <si>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</si>
  <si>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</si>
  <si>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</si>
  <si>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</si>
  <si>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</si>
  <si>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</si>
  <si>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</si>
  <si>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</si>
  <si>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</si>
  <si>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</si>
  <si>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</si>
  <si>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</si>
  <si>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</si>
  <si>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</si>
  <si>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</si>
  <si>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</si>
  <si>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</si>
  <si>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</si>
  <si>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</si>
  <si>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</si>
  <si>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</si>
  <si>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</si>
  <si>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</si>
  <si>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</si>
  <si>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</si>
  <si>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</si>
  <si>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</si>
  <si>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</si>
  <si>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</si>
  <si>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</si>
  <si>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</si>
  <si>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</si>
  <si>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</si>
  <si>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</si>
  <si>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</si>
  <si>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</si>
  <si>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</si>
  <si>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</si>
  <si>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</si>
  <si>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</si>
  <si>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</si>
  <si>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</si>
  <si>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</si>
  <si>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</si>
  <si>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</si>
  <si>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</si>
  <si>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</si>
  <si>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</si>
  <si>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</si>
  <si>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</si>
  <si>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</si>
  <si>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</si>
  <si>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</si>
  <si>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</si>
  <si>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</si>
  <si>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</si>
  <si>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</si>
  <si>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</si>
  <si>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</si>
  <si>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</si>
  <si>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</si>
  <si>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</si>
  <si>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</si>
  <si>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</si>
  <si>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</si>
  <si>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</si>
  <si>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</si>
  <si>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</si>
  <si>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</si>
  <si>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</si>
  <si>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</si>
  <si>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</si>
  <si>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</si>
  <si>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</si>
  <si>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</si>
  <si>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</si>
  <si>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</si>
  <si>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</si>
  <si>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</si>
  <si>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</si>
  <si>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</si>
  <si>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</si>
  <si>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</si>
  <si>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</si>
  <si>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</si>
  <si>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</si>
  <si>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</si>
  <si>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</si>
  <si>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</si>
  <si>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</si>
  <si>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</si>
  <si>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</si>
  <si>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</si>
  <si>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</si>
  <si>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</si>
  <si>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</si>
  <si>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</si>
  <si>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</si>
  <si>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</si>
  <si>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</si>
  <si>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</si>
  <si>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</si>
  <si>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</si>
  <si>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</si>
  <si>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</si>
  <si>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</si>
  <si>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</si>
  <si>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</si>
  <si>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</si>
  <si>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</si>
  <si>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</si>
  <si>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</si>
  <si>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</si>
  <si>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</si>
  <si>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</si>
  <si>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</si>
  <si>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</si>
  <si>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</si>
  <si>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</si>
  <si>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</si>
  <si>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</si>
  <si>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</si>
  <si>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</si>
  <si>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</si>
  <si>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</si>
  <si>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</si>
  <si>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</si>
  <si>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</si>
  <si>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</si>
  <si>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</si>
  <si>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</si>
  <si>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</si>
  <si>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</si>
  <si>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</si>
  <si>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</si>
  <si>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</si>
  <si>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</si>
  <si>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</si>
  <si>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</si>
  <si>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</si>
  <si>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</si>
  <si>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</si>
  <si>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</si>
  <si>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</si>
  <si>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</si>
  <si>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</si>
  <si>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</si>
  <si>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</si>
  <si>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</si>
  <si>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</si>
  <si>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</si>
  <si>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</si>
  <si>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</si>
  <si>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</si>
  <si>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</si>
  <si>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</si>
  <si>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</si>
  <si>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</si>
  <si>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</si>
  <si>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</si>
  <si>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</si>
  <si>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</si>
  <si>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</si>
  <si>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</si>
  <si>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</si>
  <si>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</si>
  <si>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</si>
  <si>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</si>
  <si>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</si>
  <si>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</si>
  <si>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</si>
  <si>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</si>
  <si>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</si>
  <si>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</si>
  <si>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</si>
  <si>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</si>
  <si>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</si>
  <si>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</si>
  <si>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</si>
  <si>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</si>
  <si>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</si>
  <si>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</si>
  <si>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</si>
  <si>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</si>
  <si>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</si>
  <si>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</si>
  <si>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</si>
  <si>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</si>
  <si>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</si>
  <si>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</si>
  <si>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</si>
  <si>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</si>
  <si>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</si>
  <si>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</si>
  <si>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</si>
  <si>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</si>
  <si>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</si>
  <si>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</si>
  <si>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</si>
  <si>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</si>
  <si>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</si>
  <si>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</si>
  <si>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</si>
  <si>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</si>
  <si>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</si>
  <si>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</si>
  <si>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</si>
  <si>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</si>
  <si>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</si>
  <si>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</si>
  <si>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</si>
  <si>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</si>
  <si>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</si>
  <si>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</si>
  <si>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</si>
  <si>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</si>
  <si>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</si>
  <si>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</si>
  <si>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</si>
  <si>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</si>
  <si>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</si>
  <si>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</si>
  <si>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</si>
  <si>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</si>
  <si>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</si>
  <si>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</si>
  <si>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</si>
  <si>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</si>
  <si>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</si>
  <si>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</si>
  <si>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</si>
  <si>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</si>
  <si>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</si>
  <si>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</si>
  <si>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</si>
  <si>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</si>
  <si>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</si>
  <si>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</si>
  <si>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</si>
  <si>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</si>
  <si>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</si>
  <si>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</si>
  <si>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</si>
  <si>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</si>
  <si>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</si>
  <si>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</si>
  <si>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</si>
  <si>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</si>
  <si>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</si>
  <si>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</si>
  <si>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</si>
  <si>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</si>
  <si>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</si>
  <si>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</si>
  <si>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</si>
  <si>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</si>
  <si>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</si>
  <si>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</si>
  <si>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</si>
  <si>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</si>
  <si>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</si>
  <si>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</si>
  <si>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</si>
  <si>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</si>
  <si>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</si>
  <si>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</si>
  <si>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</si>
  <si>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</si>
  <si>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</si>
  <si>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</si>
  <si>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</si>
  <si>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</si>
  <si>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</si>
  <si>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</si>
  <si>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</si>
  <si>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</si>
  <si>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</si>
  <si>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</si>
  <si>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</si>
  <si>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</si>
  <si>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</si>
  <si>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</si>
  <si>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</si>
  <si>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</si>
  <si>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</si>
  <si>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</si>
  <si>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</si>
  <si>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</si>
  <si>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</si>
  <si>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</si>
  <si>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</si>
  <si>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</si>
  <si>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</si>
  <si>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</si>
  <si>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</si>
  <si>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</si>
  <si>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</si>
  <si>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</si>
  <si>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</si>
  <si>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</si>
  <si>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</si>
  <si>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</si>
  <si>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</si>
  <si>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</si>
  <si>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</si>
  <si>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</si>
  <si>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</si>
  <si>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</si>
  <si>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</si>
  <si>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</si>
  <si>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</si>
  <si>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</si>
  <si>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</si>
  <si>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</si>
  <si>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</si>
  <si>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</si>
  <si>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</si>
  <si>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</si>
  <si>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</si>
  <si>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</si>
  <si>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</si>
  <si>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</si>
  <si>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</si>
  <si>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</si>
  <si>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</si>
  <si>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</si>
  <si>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</si>
  <si>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</si>
  <si>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</si>
  <si>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</si>
  <si>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</si>
  <si>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</si>
  <si>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</si>
  <si>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</si>
  <si>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</si>
  <si>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</si>
  <si>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</si>
  <si>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</si>
  <si>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</si>
  <si>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</si>
  <si>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</si>
  <si>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</si>
  <si>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</si>
  <si>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</si>
  <si>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</si>
  <si>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</si>
  <si>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</si>
  <si>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</si>
  <si>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</si>
  <si>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</si>
  <si>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</si>
  <si>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</si>
  <si>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</si>
  <si>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</si>
  <si>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</si>
  <si>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</si>
  <si>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</si>
  <si>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</si>
  <si>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</si>
  <si>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</si>
  <si>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</si>
  <si>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</si>
  <si>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</si>
  <si>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</si>
  <si>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</si>
  <si>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</si>
  <si>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</si>
  <si>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</si>
  <si>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</si>
  <si>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</si>
  <si>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</si>
  <si>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</si>
  <si>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</si>
  <si>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</si>
  <si>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</si>
  <si>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</si>
  <si>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</si>
  <si>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</si>
  <si>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</si>
  <si>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</si>
  <si>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</si>
  <si>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</si>
  <si>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</si>
  <si>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</si>
  <si>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</si>
  <si>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</si>
  <si>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</si>
  <si>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</si>
  <si>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</si>
  <si>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</si>
  <si>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</si>
  <si>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</si>
  <si>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</si>
  <si>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</si>
  <si>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</si>
  <si>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</si>
  <si>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</si>
  <si>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</si>
  <si>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</si>
  <si>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</si>
  <si>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</si>
  <si>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</si>
  <si>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</si>
  <si>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</si>
  <si>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</si>
  <si>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</si>
  <si>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</si>
  <si>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</si>
  <si>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</si>
  <si>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</si>
  <si>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</si>
  <si>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</si>
  <si>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</si>
  <si>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</si>
  <si>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</si>
  <si>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</si>
  <si>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</si>
  <si>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</si>
  <si>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</si>
  <si>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</si>
  <si>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</si>
  <si>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</si>
  <si>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</si>
  <si>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</si>
  <si>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</si>
  <si>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</si>
  <si>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</si>
  <si>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</si>
  <si>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</si>
  <si>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</si>
  <si>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</si>
  <si>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</si>
  <si>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</si>
  <si>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</si>
  <si>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</si>
  <si>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</si>
  <si>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</si>
  <si>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</si>
  <si>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</si>
  <si>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</si>
  <si>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</si>
  <si>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</si>
  <si>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</si>
  <si>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</si>
  <si>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</si>
  <si>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</si>
  <si>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</si>
  <si>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</si>
  <si>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</si>
  <si>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</si>
  <si>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</si>
  <si>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</si>
  <si>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</si>
  <si>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</si>
  <si>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</si>
  <si>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</si>
  <si>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</si>
  <si>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</si>
  <si>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</si>
  <si>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</si>
  <si>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</si>
  <si>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</si>
  <si>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</si>
  <si>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</si>
  <si>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</si>
  <si>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</si>
  <si>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</si>
  <si>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</si>
  <si>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</si>
  <si>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</si>
  <si>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</si>
  <si>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</si>
  <si>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</si>
  <si>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</si>
  <si>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</si>
  <si>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</si>
  <si>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</si>
  <si>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</si>
  <si>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</si>
  <si>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</si>
  <si>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</si>
  <si>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</si>
  <si>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</si>
  <si>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</si>
  <si>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</si>
  <si>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</si>
  <si>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</si>
  <si>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</si>
  <si>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</si>
  <si>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</si>
  <si>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</si>
  <si>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</si>
  <si>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</si>
  <si>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</si>
  <si>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</si>
  <si>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</si>
  <si>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</si>
  <si>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</si>
  <si>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</si>
  <si>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</si>
  <si>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</si>
  <si>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</si>
  <si>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</si>
  <si>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</si>
  <si>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</si>
  <si>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</si>
  <si>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</si>
  <si>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</si>
  <si>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</si>
  <si>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</si>
  <si>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</si>
  <si>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</si>
  <si>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</si>
  <si>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</si>
  <si>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</si>
  <si>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</si>
  <si>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</si>
  <si>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</si>
  <si>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</si>
  <si>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</si>
  <si>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</si>
  <si>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</si>
  <si>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</si>
  <si>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</si>
  <si>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</si>
  <si>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</si>
  <si>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</si>
  <si>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</si>
  <si>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</si>
  <si>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</si>
  <si>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</si>
  <si>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</si>
  <si>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</si>
  <si>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</si>
  <si>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</si>
  <si>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</si>
  <si>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</si>
  <si>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</si>
  <si>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</si>
  <si>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</si>
  <si>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</si>
  <si>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</si>
  <si>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</si>
  <si>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</si>
  <si>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</si>
  <si>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</si>
  <si>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</si>
  <si>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</si>
  <si>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</si>
  <si>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</si>
  <si>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</si>
  <si>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</si>
  <si>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</si>
  <si>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</si>
  <si>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</si>
  <si>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</si>
  <si>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</si>
  <si>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</si>
  <si>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</si>
  <si>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</si>
  <si>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</si>
  <si>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</si>
  <si>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</si>
  <si>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</si>
  <si>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</si>
  <si>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</si>
  <si>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</si>
  <si>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</si>
  <si>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</si>
  <si>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</si>
  <si>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</si>
  <si>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</si>
  <si>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</si>
  <si>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</si>
  <si>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</si>
  <si>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</si>
  <si>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</si>
  <si>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</si>
  <si>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</si>
  <si>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</si>
  <si>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</si>
  <si>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</si>
  <si>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</si>
  <si>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</si>
  <si>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</si>
  <si>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</si>
  <si>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</si>
  <si>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</si>
  <si>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</si>
  <si>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</si>
  <si>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</si>
  <si>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</si>
  <si>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</si>
  <si>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</si>
  <si>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</si>
  <si>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</si>
  <si>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</si>
  <si>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</si>
  <si>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</si>
  <si>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</si>
  <si>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</si>
  <si>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</si>
  <si>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</si>
  <si>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</si>
  <si>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</si>
  <si>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</si>
  <si>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</si>
  <si>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</si>
  <si>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</si>
  <si>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</si>
  <si>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</si>
  <si>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</si>
  <si>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</si>
  <si>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</si>
  <si>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</si>
  <si>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</si>
  <si>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</si>
  <si>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</si>
  <si>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</si>
  <si>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</si>
  <si>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</si>
  <si>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</si>
  <si>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</si>
  <si>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</si>
  <si>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</si>
  <si>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</si>
  <si>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</si>
  <si>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</si>
  <si>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</si>
  <si>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</si>
  <si>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</si>
  <si>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</si>
  <si>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</si>
  <si>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</si>
  <si>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</si>
  <si>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</si>
  <si>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</si>
  <si>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</si>
  <si>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</si>
  <si>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</si>
  <si>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</si>
  <si>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</si>
  <si>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</si>
  <si>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</si>
  <si>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</si>
  <si>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</si>
  <si>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</si>
  <si>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</si>
  <si>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</si>
  <si>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</si>
  <si>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</si>
  <si>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</si>
  <si>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</si>
  <si>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</si>
  <si>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</si>
  <si>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</si>
  <si>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</si>
  <si>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</si>
  <si>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</si>
  <si>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</si>
  <si>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</si>
  <si>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</si>
  <si>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</si>
  <si>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</si>
  <si>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</si>
  <si>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</si>
  <si>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</si>
  <si>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</si>
  <si>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</si>
  <si>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</si>
  <si>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</si>
  <si>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</si>
  <si>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</si>
  <si>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</si>
  <si>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</si>
  <si>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</si>
  <si>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</si>
  <si>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</si>
  <si>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</si>
  <si>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</si>
  <si>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</si>
  <si>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</si>
  <si>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</si>
  <si>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</si>
  <si>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</si>
  <si>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</si>
  <si>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</si>
  <si>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</si>
  <si>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</si>
  <si>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</si>
  <si>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</si>
  <si>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</si>
  <si>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</si>
  <si>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</si>
  <si>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</si>
  <si>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</si>
  <si>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</si>
  <si>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</si>
  <si>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</si>
  <si>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</si>
  <si>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</si>
  <si>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</si>
  <si>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</si>
  <si>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</si>
  <si>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</si>
  <si>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</si>
  <si>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</si>
  <si>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</si>
  <si>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</si>
  <si>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</si>
  <si>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</si>
  <si>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</si>
  <si>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</si>
  <si>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</si>
  <si>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</si>
  <si>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</si>
  <si>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</si>
  <si>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</si>
  <si>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</si>
  <si>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</si>
  <si>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</si>
  <si>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</si>
  <si>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</si>
  <si>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</si>
  <si>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</si>
  <si>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</si>
  <si>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</si>
  <si>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</si>
  <si>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</si>
  <si>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</si>
  <si>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</si>
  <si>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</si>
  <si>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</si>
  <si>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</si>
  <si>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</si>
  <si>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</si>
  <si>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</si>
  <si>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</si>
  <si>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</si>
  <si>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</si>
  <si>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</si>
  <si>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</si>
  <si>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</si>
  <si>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</si>
  <si>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</si>
  <si>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</si>
  <si>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</si>
  <si>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</si>
  <si>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</si>
  <si>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</si>
  <si>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</si>
  <si>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</si>
  <si>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</si>
  <si>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</si>
  <si>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</si>
  <si>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</si>
  <si>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</si>
  <si>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</si>
  <si>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</si>
  <si>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</si>
  <si>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</si>
  <si>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</si>
  <si>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</si>
  <si>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</si>
  <si>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</si>
  <si>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</si>
  <si>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</si>
  <si>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</si>
  <si>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</si>
  <si>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</si>
  <si>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</si>
  <si>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</si>
  <si>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</si>
  <si>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</si>
  <si>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</si>
  <si>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</si>
  <si>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</si>
  <si>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</si>
  <si>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</si>
  <si>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</si>
  <si>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</si>
  <si>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</si>
  <si>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</si>
  <si>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</si>
  <si>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</si>
  <si>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</si>
  <si>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</si>
  <si>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</si>
  <si>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</si>
  <si>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</si>
  <si>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</si>
  <si>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</si>
  <si>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</si>
  <si>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</si>
  <si>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</si>
  <si>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</si>
  <si>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</si>
  <si>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</si>
  <si>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</si>
  <si>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</si>
  <si>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</si>
  <si>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</si>
  <si>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</si>
  <si>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</si>
  <si>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</si>
  <si>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</si>
  <si>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</si>
  <si>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</si>
  <si>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</si>
  <si>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</si>
  <si>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</si>
  <si>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</si>
  <si>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</si>
  <si>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</si>
  <si>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</si>
  <si>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</si>
  <si>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</si>
  <si>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</si>
  <si>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</si>
  <si>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</si>
  <si>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</si>
  <si>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</si>
  <si>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</si>
  <si>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</si>
  <si>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</si>
  <si>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</si>
  <si>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</si>
  <si>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</si>
  <si>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</si>
  <si>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</si>
  <si>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</si>
  <si>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</si>
  <si>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</si>
  <si>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</si>
  <si>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</si>
  <si>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</si>
  <si>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</si>
  <si>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</si>
  <si>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</si>
  <si>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</si>
  <si>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</si>
  <si>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</si>
  <si>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</si>
  <si>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</si>
  <si>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</si>
  <si>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</si>
  <si>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</si>
  <si>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</si>
  <si>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</si>
  <si>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</si>
  <si>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</si>
  <si>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</si>
  <si>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</si>
  <si>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</si>
  <si>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</si>
  <si>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</si>
  <si>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</si>
  <si>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</si>
  <si>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</si>
  <si>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</si>
  <si>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</si>
  <si>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</si>
  <si>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</si>
  <si>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</si>
  <si>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</si>
  <si>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</si>
  <si>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</si>
  <si>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</si>
  <si>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</si>
  <si>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</si>
  <si>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</si>
  <si>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</si>
  <si>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</si>
  <si>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</si>
  <si>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</si>
  <si>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</si>
  <si>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</si>
  <si>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</si>
  <si>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</si>
  <si>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</si>
  <si>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</si>
  <si>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</si>
  <si>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</si>
  <si>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</si>
  <si>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</si>
  <si>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</si>
  <si>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</si>
  <si>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</si>
  <si>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</si>
  <si>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</si>
  <si>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</si>
  <si>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</si>
  <si>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</si>
  <si>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</si>
  <si>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</si>
  <si>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</si>
  <si>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</si>
  <si>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</si>
  <si>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</si>
  <si>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</si>
  <si>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</si>
  <si>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</si>
  <si>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</si>
  <si>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</si>
  <si>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</si>
  <si>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</si>
  <si>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</si>
  <si>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</si>
  <si>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</si>
  <si>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</si>
  <si>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</si>
  <si>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</si>
  <si>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</si>
  <si>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</si>
  <si>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</si>
  <si>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</si>
  <si>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</si>
  <si>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</si>
  <si>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</si>
  <si>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</si>
  <si>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</si>
  <si>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</si>
  <si>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</si>
  <si>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</si>
  <si>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</si>
  <si>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</si>
  <si>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</si>
  <si>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</si>
  <si>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</si>
  <si>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</si>
  <si>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</si>
  <si>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</si>
  <si>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</si>
  <si>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</si>
  <si>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</si>
  <si>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</si>
  <si>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</si>
  <si>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</si>
  <si>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</si>
  <si>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</si>
  <si>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</si>
  <si>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</si>
  <si>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</si>
  <si>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</si>
  <si>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</si>
  <si>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</si>
  <si>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</si>
  <si>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</si>
  <si>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</si>
  <si>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</si>
  <si>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</si>
  <si>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</si>
  <si>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</si>
  <si>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</si>
  <si>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</si>
  <si>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</si>
  <si>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</si>
  <si>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</si>
  <si>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</si>
  <si>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</si>
  <si>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</si>
  <si>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</si>
  <si>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</si>
  <si>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</si>
  <si>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</si>
  <si>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</si>
  <si>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</si>
  <si>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</si>
  <si>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</si>
  <si>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</si>
  <si>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</si>
  <si>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</si>
  <si>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</si>
  <si>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</si>
  <si>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</si>
  <si>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</si>
  <si>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</si>
  <si>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</si>
  <si>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</si>
  <si>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</si>
  <si>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</si>
  <si>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</si>
  <si>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</si>
  <si>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</si>
  <si>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</si>
  <si>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</si>
  <si>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</si>
  <si>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</si>
  <si>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</si>
  <si>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</si>
  <si>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</si>
  <si>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</si>
  <si>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</si>
  <si>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</si>
  <si>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</si>
  <si>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</si>
  <si>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</si>
  <si>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</si>
  <si>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</si>
  <si>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</si>
  <si>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</si>
  <si>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</si>
  <si>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</si>
  <si>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</si>
  <si>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</si>
  <si>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</si>
  <si>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</si>
  <si>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</si>
  <si>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</si>
  <si>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</si>
  <si>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</si>
  <si>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</si>
  <si>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</si>
  <si>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</si>
  <si>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</si>
  <si>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</si>
  <si>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</si>
  <si>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</si>
  <si>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</si>
  <si>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</si>
  <si>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</si>
  <si>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</si>
  <si>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</si>
  <si>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</si>
  <si>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</si>
  <si>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</si>
  <si>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</si>
  <si>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</si>
  <si>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</si>
  <si>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</si>
  <si>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</si>
  <si>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</si>
  <si>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</si>
  <si>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</si>
  <si>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</si>
  <si>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</si>
  <si>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</si>
  <si>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</si>
  <si>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</si>
  <si>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</si>
  <si>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</si>
  <si>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</si>
  <si>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</si>
  <si>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</si>
  <si>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</si>
  <si>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</si>
  <si>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</si>
  <si>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</si>
  <si>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</si>
  <si>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</si>
  <si>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</si>
  <si>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</si>
  <si>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</si>
  <si>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</si>
  <si>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</si>
  <si>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</si>
  <si>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</si>
  <si>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</si>
  <si>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</si>
  <si>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</si>
  <si>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</si>
  <si>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</si>
  <si>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</si>
  <si>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</si>
  <si>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</si>
  <si>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</si>
  <si>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</si>
  <si>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</si>
  <si>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</si>
  <si>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</si>
  <si>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</si>
  <si>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</si>
  <si>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</si>
  <si>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</si>
  <si>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</si>
  <si>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</si>
  <si>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</si>
  <si>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</si>
  <si>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</si>
  <si>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</si>
  <si>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</si>
  <si>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</si>
  <si>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</si>
  <si>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</si>
  <si>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</si>
  <si>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</si>
  <si>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</si>
  <si>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</si>
  <si>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</si>
  <si>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</si>
  <si>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</si>
  <si>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</si>
  <si>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</si>
  <si>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</si>
  <si>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</si>
  <si>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</si>
  <si>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</si>
  <si>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</si>
  <si>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</si>
  <si>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</si>
  <si>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</si>
  <si>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</si>
  <si>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</si>
  <si>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</si>
  <si>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</si>
  <si>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</si>
  <si>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</si>
  <si>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</si>
  <si>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</si>
  <si>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</si>
  <si>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</si>
  <si>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</si>
  <si>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</si>
  <si>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</si>
  <si>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</si>
  <si>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</si>
  <si>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</si>
  <si>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</si>
  <si>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</si>
  <si>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</si>
  <si>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</si>
  <si>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</si>
  <si>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</si>
  <si>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</si>
  <si>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</si>
  <si>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</si>
  <si>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</si>
  <si>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</si>
  <si>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</si>
  <si>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</si>
  <si>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</si>
  <si>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</si>
  <si>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</si>
  <si>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</si>
  <si>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</si>
  <si>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</si>
  <si>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</si>
  <si>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</si>
  <si>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</si>
  <si>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</si>
  <si>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</si>
  <si>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</si>
  <si>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</si>
  <si>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</si>
  <si>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</si>
  <si>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</si>
  <si>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</si>
  <si>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</si>
  <si>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</si>
  <si>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</si>
  <si>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</si>
  <si>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</si>
  <si>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</si>
  <si>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</si>
  <si>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</si>
  <si>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</si>
  <si>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</si>
  <si>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</si>
  <si>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</si>
  <si>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</si>
  <si>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</si>
  <si>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</si>
  <si>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</si>
  <si>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</si>
  <si>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</si>
  <si>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</si>
  <si>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</si>
  <si>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</si>
  <si>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</si>
  <si>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</si>
  <si>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</si>
  <si>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</si>
  <si>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</si>
  <si>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</si>
  <si>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</si>
  <si>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</si>
  <si>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</si>
  <si>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</si>
  <si>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</si>
  <si>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</si>
  <si>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</si>
  <si>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</si>
  <si>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</si>
  <si>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</si>
  <si>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</si>
  <si>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</si>
  <si>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</si>
  <si>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</si>
  <si>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</si>
  <si>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</si>
  <si>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</si>
  <si>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</si>
  <si>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</si>
  <si>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</si>
  <si>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</si>
  <si>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</si>
  <si>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</si>
  <si>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</si>
  <si>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</si>
  <si>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</si>
  <si>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</si>
  <si>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</si>
  <si>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</si>
  <si>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</si>
  <si>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</si>
  <si>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</si>
  <si>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</si>
  <si>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</si>
  <si>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</si>
  <si>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</si>
  <si>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</si>
  <si>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</si>
  <si>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</si>
  <si>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</si>
  <si>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</si>
  <si>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</si>
  <si>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</si>
  <si>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</si>
  <si>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</si>
  <si>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</si>
  <si>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</si>
  <si>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</si>
  <si>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</si>
  <si>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</si>
  <si>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</si>
  <si>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</si>
  <si>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</si>
  <si>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</si>
  <si>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</si>
  <si>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</si>
  <si>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</si>
  <si>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</si>
  <si>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</si>
  <si>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</si>
  <si>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</si>
  <si>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</si>
  <si>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</si>
  <si>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</si>
  <si>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</si>
  <si>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</si>
  <si>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</si>
  <si>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</si>
  <si>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</si>
  <si>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</si>
  <si>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</si>
  <si>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</si>
  <si>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</si>
  <si>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</si>
  <si>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</si>
  <si>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</si>
  <si>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</si>
  <si>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</si>
  <si>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</si>
  <si>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</si>
  <si>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</si>
  <si>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</si>
  <si>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</si>
  <si>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</si>
  <si>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</si>
  <si>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</si>
  <si>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</si>
  <si>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</si>
  <si>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</si>
  <si>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</si>
  <si>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</si>
  <si>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</si>
  <si>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</si>
  <si>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</si>
  <si>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</si>
  <si>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</si>
  <si>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</si>
  <si>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</si>
  <si>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</si>
  <si>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</si>
  <si>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</si>
  <si>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</si>
  <si>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</si>
  <si>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</si>
  <si>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</si>
  <si>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</si>
  <si>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</si>
  <si>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</si>
  <si>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</si>
  <si>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</si>
  <si>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</si>
  <si>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</si>
  <si>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</si>
  <si>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</si>
  <si>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</si>
  <si>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</si>
  <si>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</si>
  <si>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</si>
  <si>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</si>
  <si>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</si>
  <si>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</si>
  <si>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</si>
  <si>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</si>
  <si>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</si>
  <si>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</si>
  <si>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</si>
  <si>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</si>
  <si>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</si>
  <si>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</si>
  <si>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</si>
  <si>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</si>
  <si>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</si>
  <si>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</si>
  <si>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</si>
  <si>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</si>
  <si>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</si>
  <si>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</si>
  <si>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</si>
  <si>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</si>
  <si>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</si>
  <si>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</si>
  <si>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</si>
  <si>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</si>
  <si>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</si>
  <si>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</si>
  <si>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</si>
  <si>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</si>
  <si>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</si>
  <si>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</si>
  <si>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</si>
  <si>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</si>
  <si>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</si>
  <si>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</si>
  <si>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</si>
  <si>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</si>
  <si>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</si>
  <si>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</si>
  <si>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</si>
  <si>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</si>
  <si>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</si>
  <si>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</si>
  <si>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</si>
  <si>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</si>
  <si>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</si>
  <si>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</si>
  <si>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</si>
  <si>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</si>
  <si>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</si>
  <si>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</si>
  <si>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</si>
  <si>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</si>
  <si>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</si>
  <si>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</si>
  <si>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</si>
  <si>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</si>
  <si>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</si>
  <si>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</si>
  <si>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</si>
  <si>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</si>
  <si>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</si>
  <si>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</si>
  <si>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</si>
  <si>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</si>
  <si>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</si>
  <si>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</si>
  <si>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</si>
  <si>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</si>
  <si>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</si>
  <si>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</si>
  <si>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</si>
  <si>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</si>
  <si>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</si>
  <si>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</si>
  <si>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</si>
  <si>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</si>
  <si>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</si>
  <si>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</si>
  <si>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</si>
  <si>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</si>
  <si>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</si>
  <si>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</si>
  <si>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</si>
  <si>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</si>
  <si>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</si>
  <si>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</si>
  <si>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</si>
  <si>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</si>
  <si>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</si>
  <si>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</si>
  <si>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</si>
  <si>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</si>
  <si>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</si>
  <si>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</si>
  <si>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</si>
  <si>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</si>
  <si>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</si>
  <si>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</si>
  <si>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</si>
  <si>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</si>
  <si>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</si>
  <si>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</si>
  <si>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</si>
  <si>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</si>
  <si>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</si>
  <si>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</si>
  <si>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</si>
  <si>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</si>
  <si>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</si>
  <si>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</si>
  <si>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</si>
  <si>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</si>
  <si>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</si>
  <si>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</si>
  <si>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</si>
  <si>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</si>
  <si>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</si>
  <si>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</si>
  <si>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</si>
  <si>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</si>
  <si>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</si>
  <si>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</si>
  <si>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</si>
  <si>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</si>
  <si>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</si>
  <si>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</si>
  <si>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</si>
  <si>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</si>
  <si>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</si>
  <si>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</si>
  <si>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</si>
  <si>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</si>
  <si>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</si>
  <si>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</si>
  <si>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</si>
  <si>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</si>
  <si>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</si>
  <si>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</si>
  <si>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</si>
  <si>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</si>
  <si>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</si>
  <si>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</si>
  <si>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</si>
  <si>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</si>
  <si>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</si>
  <si>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</si>
  <si>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</si>
  <si>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</si>
  <si>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</si>
  <si>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</si>
  <si>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</si>
  <si>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</si>
  <si>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</si>
  <si>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</si>
  <si>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</si>
  <si>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</si>
  <si>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</si>
  <si>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</si>
  <si>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</si>
  <si>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</si>
  <si>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</si>
  <si>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</si>
  <si>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</si>
  <si>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</si>
  <si>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</si>
  <si>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</si>
  <si>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</si>
  <si>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</si>
  <si>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</si>
  <si>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</si>
  <si>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</si>
  <si>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</si>
  <si>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</si>
  <si>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</si>
  <si>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</si>
  <si>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</si>
  <si>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</si>
  <si>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</si>
  <si>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</si>
  <si>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</si>
  <si>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</si>
  <si>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</si>
  <si>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</si>
  <si>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</si>
  <si>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</si>
  <si>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</si>
  <si>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</si>
  <si>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</si>
  <si>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</si>
  <si>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</si>
  <si>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</si>
  <si>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</si>
  <si>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</si>
  <si>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</si>
  <si>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</si>
  <si>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</si>
  <si>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</si>
  <si>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</si>
  <si>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</si>
  <si>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</si>
  <si>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</si>
  <si>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</si>
  <si>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</si>
  <si>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</si>
  <si>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</si>
  <si>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</si>
  <si>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</si>
  <si>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</si>
  <si>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</si>
  <si>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</si>
  <si>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</si>
  <si>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</si>
  <si>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</si>
  <si>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</si>
  <si>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</si>
  <si>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</si>
  <si>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</si>
  <si>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</si>
  <si>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</si>
  <si>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</si>
  <si>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</si>
  <si>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</si>
  <si>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</si>
  <si>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</si>
  <si>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</si>
  <si>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</si>
  <si>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</si>
  <si>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</si>
  <si>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</si>
  <si>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</si>
  <si>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</si>
  <si>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</si>
  <si>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</si>
  <si>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</si>
  <si>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</si>
  <si>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</si>
  <si>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</si>
  <si>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</si>
  <si>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</si>
  <si>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</si>
  <si>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</si>
  <si>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</si>
  <si>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</si>
  <si>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</si>
  <si>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</si>
  <si>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</si>
  <si>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</si>
  <si>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</si>
  <si>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</si>
  <si>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</si>
  <si>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</si>
  <si>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</si>
  <si>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</si>
  <si>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</si>
  <si>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</si>
  <si>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</si>
  <si>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</si>
  <si>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</si>
  <si>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</si>
  <si>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</si>
  <si>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</si>
  <si>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</si>
  <si>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</si>
  <si>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</si>
  <si>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</si>
  <si>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</si>
  <si>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</si>
  <si>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</si>
  <si>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</si>
  <si>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</si>
  <si>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</si>
  <si>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</si>
  <si>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</si>
  <si>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</si>
  <si>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</si>
  <si>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</si>
  <si>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</si>
  <si>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</si>
  <si>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</si>
  <si>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</si>
  <si>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</si>
  <si>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</si>
  <si>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</si>
  <si>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</si>
  <si>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</si>
  <si>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</si>
  <si>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</si>
  <si>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</si>
  <si>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</si>
  <si>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</si>
  <si>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</si>
  <si>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</si>
  <si>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</si>
  <si>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</si>
  <si>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</si>
  <si>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</si>
  <si>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</si>
  <si>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</si>
  <si>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</si>
  <si>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</si>
  <si>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</si>
  <si>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</si>
  <si>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</si>
  <si>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</si>
  <si>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</si>
  <si>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</si>
  <si>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</si>
  <si>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</si>
  <si>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</si>
  <si>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</si>
  <si>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</si>
  <si>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</si>
  <si>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</si>
  <si>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</si>
  <si>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</si>
  <si>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</si>
  <si>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</si>
  <si>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</si>
  <si>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</si>
  <si>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</si>
  <si>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</si>
  <si>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</si>
  <si>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</si>
  <si>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</si>
  <si>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</si>
  <si>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</si>
  <si>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</si>
  <si>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</si>
  <si>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</si>
  <si>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</si>
  <si>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</si>
  <si>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</si>
  <si>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</si>
  <si>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</si>
  <si>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</si>
  <si>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</si>
  <si>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</si>
  <si>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</si>
  <si>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</si>
  <si>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</si>
  <si>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</si>
  <si>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</si>
  <si>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</si>
  <si>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</si>
  <si>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</si>
  <si>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</si>
  <si>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</si>
  <si>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</si>
  <si>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</si>
  <si>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</si>
  <si>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</si>
  <si>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</si>
  <si>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</si>
  <si>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</si>
  <si>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</si>
  <si>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</si>
  <si>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</si>
  <si>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</si>
  <si>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</si>
  <si>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</si>
  <si>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</si>
  <si>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</si>
  <si>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</si>
  <si>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</si>
  <si>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</si>
  <si>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</si>
  <si>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</si>
  <si>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</si>
  <si>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</si>
  <si>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</si>
  <si>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</si>
  <si>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</si>
  <si>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</si>
  <si>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</si>
  <si>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</si>
  <si>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</si>
  <si>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</si>
  <si>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</si>
  <si>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</si>
  <si>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</si>
  <si>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</si>
  <si>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</si>
  <si>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</si>
  <si>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</si>
  <si>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</si>
  <si>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</si>
  <si>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</si>
  <si>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</si>
  <si>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</si>
  <si>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</si>
  <si>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</si>
  <si>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</si>
  <si>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</si>
  <si>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</si>
  <si>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</si>
  <si>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</si>
  <si>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</si>
  <si>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</si>
  <si>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</si>
  <si>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</si>
  <si>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</si>
  <si>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</si>
  <si>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</si>
  <si>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</si>
  <si>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</si>
  <si>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</si>
  <si>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</si>
  <si>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</si>
  <si>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</si>
  <si>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</si>
  <si>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</si>
  <si>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</si>
  <si>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</si>
  <si>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</si>
  <si>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</si>
  <si>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</si>
  <si>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</si>
  <si>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</si>
  <si>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</si>
  <si>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</si>
  <si>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</si>
  <si>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</si>
  <si>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</si>
  <si>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</si>
  <si>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</si>
  <si>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</si>
  <si>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</si>
  <si>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</si>
  <si>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</si>
  <si>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</si>
  <si>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</si>
  <si>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</si>
  <si>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</si>
  <si>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</si>
  <si>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</si>
  <si>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</si>
  <si>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</si>
  <si>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</si>
  <si>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</si>
  <si>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</si>
  <si>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</si>
  <si>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</si>
  <si>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</si>
  <si>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</si>
  <si>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</si>
  <si>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</si>
  <si>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</si>
  <si>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</si>
  <si>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</si>
  <si>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</si>
  <si>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</si>
  <si>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</si>
  <si>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</si>
  <si>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</si>
  <si>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</si>
  <si>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</si>
  <si>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</si>
  <si>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</si>
  <si>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</si>
  <si>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</si>
  <si>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</si>
  <si>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</si>
  <si>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</si>
  <si>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</si>
  <si>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</si>
  <si>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</si>
  <si>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</si>
  <si>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</si>
  <si>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</si>
  <si>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</si>
  <si>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</si>
  <si>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</si>
  <si>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</si>
  <si>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</si>
  <si>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</si>
  <si>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</si>
  <si>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</si>
  <si>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</si>
  <si>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</si>
  <si>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</si>
  <si>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</si>
  <si>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</si>
  <si>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</si>
  <si>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</si>
  <si>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</si>
  <si>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</si>
  <si>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</si>
  <si>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</si>
  <si>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</si>
  <si>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</si>
  <si>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</si>
  <si>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</si>
  <si>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</si>
  <si>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</si>
  <si>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</si>
  <si>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</si>
  <si>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</si>
  <si>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</si>
  <si>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</si>
  <si>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</si>
  <si>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</si>
  <si>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</si>
  <si>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</si>
  <si>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</si>
  <si>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</si>
  <si>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</si>
  <si>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</si>
  <si>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</si>
  <si>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</si>
  <si>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</si>
  <si>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</si>
  <si>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</si>
  <si>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</si>
  <si>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</si>
  <si>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</si>
  <si>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</si>
  <si>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</si>
  <si>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</si>
  <si>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</si>
  <si>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</si>
  <si>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</si>
  <si>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</si>
  <si>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</si>
  <si>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</si>
  <si>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</si>
  <si>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</si>
  <si>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</si>
  <si>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</si>
  <si>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</si>
  <si>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</si>
  <si>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</si>
  <si>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</si>
  <si>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</si>
  <si>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</si>
  <si>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</si>
  <si>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</si>
  <si>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</si>
  <si>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</si>
  <si>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</si>
  <si>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</si>
  <si>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</si>
  <si>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</si>
  <si>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</si>
  <si>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</si>
  <si>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</si>
  <si>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</si>
  <si>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</si>
  <si>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</si>
  <si>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</si>
  <si>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</si>
  <si>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</si>
  <si>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</si>
  <si>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</si>
  <si>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</si>
  <si>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</si>
  <si>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</si>
  <si>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</si>
  <si>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</si>
  <si>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</si>
  <si>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</si>
  <si>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</si>
  <si>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</si>
  <si>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</si>
  <si>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</si>
  <si>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</si>
  <si>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</si>
  <si>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</si>
  <si>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</si>
  <si>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</si>
  <si>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</si>
  <si>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</si>
  <si>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</si>
  <si>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</si>
  <si>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</si>
  <si>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</si>
  <si>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</si>
  <si>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</si>
  <si>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</si>
  <si>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</si>
  <si>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</si>
  <si>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</si>
  <si>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</si>
  <si>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</si>
  <si>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</si>
  <si>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</si>
  <si>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</si>
  <si>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</si>
  <si>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</si>
  <si>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</si>
  <si>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</si>
  <si>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</si>
  <si>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</si>
  <si>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</si>
  <si>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</si>
  <si>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</si>
  <si>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</si>
  <si>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</si>
  <si>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</si>
  <si>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</si>
  <si>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</si>
  <si>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</si>
  <si>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</si>
  <si>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</si>
  <si>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</si>
  <si>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</si>
  <si>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</si>
  <si>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</si>
  <si>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</si>
  <si>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</si>
  <si>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</si>
  <si>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</si>
  <si>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</si>
  <si>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</si>
  <si>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</si>
  <si>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</si>
  <si>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</si>
  <si>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</si>
  <si>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</si>
  <si>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</si>
  <si>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</si>
  <si>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</si>
  <si>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</si>
  <si>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</si>
  <si>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</si>
  <si>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</si>
  <si>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</si>
  <si>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</si>
  <si>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</si>
  <si>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</si>
  <si>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</si>
  <si>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</si>
  <si>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</si>
  <si>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</si>
  <si>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</si>
  <si>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</si>
  <si>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</si>
  <si>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</si>
  <si>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</si>
  <si>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</si>
  <si>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</si>
  <si>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</si>
  <si>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</si>
  <si>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</si>
  <si>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</si>
  <si>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</si>
  <si>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</si>
  <si>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</si>
  <si>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</si>
  <si>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</si>
  <si>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</si>
  <si>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</si>
  <si>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</si>
  <si>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</si>
  <si>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</si>
  <si>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</si>
  <si>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</si>
  <si>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</si>
  <si>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</si>
  <si>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</si>
  <si>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</si>
  <si>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</si>
  <si>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</si>
  <si>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</si>
  <si>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</si>
  <si>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</si>
  <si>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</si>
  <si>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</si>
  <si>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</si>
  <si>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</si>
  <si>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</si>
  <si>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</si>
  <si>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</si>
  <si>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</si>
  <si>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</si>
  <si>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</si>
  <si>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</si>
  <si>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</si>
  <si>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</si>
  <si>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</si>
  <si>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</si>
  <si>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</si>
  <si>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</si>
  <si>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</si>
  <si>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</si>
  <si>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</si>
  <si>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</si>
  <si>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</si>
  <si>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</si>
  <si>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</si>
  <si>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</si>
  <si>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</si>
  <si>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</si>
  <si>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</si>
  <si>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</si>
  <si>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</si>
  <si>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</si>
  <si>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</si>
  <si>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</si>
  <si>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</si>
  <si>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</si>
  <si>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</si>
  <si>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</si>
  <si>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</si>
  <si>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</si>
  <si>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</si>
  <si>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</si>
  <si>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</si>
  <si>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</si>
  <si>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</si>
  <si>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</si>
  <si>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</si>
  <si>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</si>
  <si>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</si>
  <si>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</si>
  <si>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</si>
  <si>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</si>
  <si>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</si>
  <si>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</si>
  <si>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</si>
  <si>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</si>
  <si>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</si>
  <si>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</si>
  <si>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</si>
  <si>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</si>
  <si>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</si>
  <si>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</si>
  <si>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</si>
  <si>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</si>
  <si>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</si>
  <si>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</si>
  <si>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</si>
  <si>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</si>
  <si>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</si>
  <si>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</si>
  <si>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</si>
  <si>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</si>
  <si>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</si>
  <si>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</si>
  <si>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</si>
  <si>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</si>
  <si>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</si>
  <si>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</si>
  <si>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</si>
  <si>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</si>
  <si>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</si>
  <si>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</si>
  <si>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</si>
  <si>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</si>
  <si>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</si>
  <si>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</si>
  <si>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</si>
  <si>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</si>
  <si>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</si>
  <si>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</si>
  <si>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</si>
  <si>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</si>
  <si>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</si>
  <si>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</si>
  <si>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</si>
  <si>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</si>
  <si>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</si>
  <si>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</si>
  <si>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</si>
  <si>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</si>
  <si>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</si>
  <si>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</si>
  <si>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</si>
  <si>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</si>
  <si>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</si>
  <si>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</si>
  <si>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</si>
  <si>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</si>
  <si>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</si>
  <si>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</si>
  <si>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</si>
  <si>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</si>
  <si>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</si>
  <si>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</si>
  <si>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</si>
  <si>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</si>
  <si>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</si>
  <si>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</si>
  <si>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</si>
  <si>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</si>
  <si>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</si>
  <si>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</si>
  <si>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</si>
  <si>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</si>
  <si>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</si>
  <si>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</si>
  <si>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</si>
  <si>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</si>
  <si>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</si>
  <si>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</si>
  <si>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</si>
  <si>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</si>
  <si>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</si>
  <si>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</si>
  <si>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</si>
  <si>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</si>
  <si>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</si>
  <si>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</si>
  <si>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</si>
  <si>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</si>
  <si>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</si>
  <si>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</si>
  <si>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</si>
  <si>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</si>
  <si>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</si>
  <si>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</si>
  <si>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</si>
  <si>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</si>
  <si>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</si>
  <si>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</si>
  <si>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</si>
  <si>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</si>
  <si>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</si>
  <si>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</si>
  <si>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</si>
  <si>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</si>
  <si>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</si>
  <si>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</si>
  <si>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</si>
  <si>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</si>
  <si>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</si>
  <si>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</si>
  <si>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</si>
  <si>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</si>
  <si>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</si>
  <si>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</si>
  <si>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</si>
  <si>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</si>
  <si>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</si>
  <si>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</si>
  <si>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</si>
  <si>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</si>
  <si>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</si>
  <si>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</si>
  <si>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</si>
  <si>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</si>
  <si>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</si>
  <si>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</si>
  <si>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</si>
  <si>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</si>
  <si>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</si>
  <si>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</si>
  <si>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</si>
  <si>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</si>
  <si>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</si>
  <si>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</si>
  <si>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</si>
  <si>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</si>
  <si>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</si>
  <si>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</si>
  <si>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</si>
  <si>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</si>
  <si>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</si>
  <si>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</si>
  <si>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</si>
  <si>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</si>
  <si>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</si>
  <si>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</si>
  <si>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</si>
  <si>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</si>
  <si>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</si>
  <si>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</si>
  <si>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</si>
  <si>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</si>
  <si>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</si>
  <si>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</si>
  <si>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</si>
  <si>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</si>
  <si>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</si>
  <si>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</si>
  <si>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</si>
  <si>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</si>
  <si>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</si>
  <si>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</si>
  <si>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</si>
  <si>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</si>
  <si>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</si>
  <si>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</si>
  <si>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</si>
  <si>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</si>
  <si>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</si>
  <si>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</si>
  <si>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</si>
  <si>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</si>
  <si>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</si>
  <si>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</si>
  <si>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</si>
  <si>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</si>
  <si>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</si>
  <si>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</si>
  <si>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</si>
  <si>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</si>
  <si>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</si>
  <si>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</si>
  <si>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</si>
  <si>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</si>
  <si>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</si>
  <si>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</si>
  <si>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</si>
  <si>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</si>
  <si>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</si>
  <si>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</si>
  <si>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</si>
  <si>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</si>
  <si>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</si>
  <si>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</si>
  <si>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</si>
  <si>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</si>
  <si>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</si>
  <si>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</si>
  <si>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</si>
  <si>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</si>
  <si>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</si>
  <si>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</si>
  <si>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</si>
  <si>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</si>
  <si>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</si>
  <si>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</si>
  <si>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</si>
  <si>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</si>
  <si>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</si>
  <si>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</si>
  <si>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</si>
  <si>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</si>
  <si>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</si>
  <si>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</si>
  <si>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</si>
  <si>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</si>
  <si>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</si>
  <si>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</si>
  <si>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</si>
  <si>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</si>
  <si>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</si>
  <si>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</si>
  <si>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</si>
  <si>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</si>
  <si>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</si>
  <si>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</si>
  <si>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</si>
  <si>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</si>
  <si>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</si>
  <si>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</si>
  <si>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</si>
  <si>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</si>
  <si>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</si>
  <si>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</si>
  <si>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</si>
  <si>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</si>
  <si>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</si>
  <si>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</si>
  <si>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</si>
  <si>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</si>
  <si>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</si>
  <si>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</si>
  <si>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</si>
  <si>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</si>
  <si>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</si>
  <si>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</si>
  <si>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</si>
  <si>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</si>
  <si>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</si>
  <si>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</si>
  <si>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</si>
  <si>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</si>
  <si>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</si>
  <si>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</si>
  <si>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</si>
  <si>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</si>
  <si>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</si>
  <si>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</si>
  <si>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</si>
  <si>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</si>
  <si>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</si>
  <si>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</si>
  <si>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</si>
  <si>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</si>
  <si>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</si>
  <si>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</si>
  <si>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</si>
  <si>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</si>
  <si>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</si>
  <si>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</si>
  <si>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</si>
  <si>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</si>
  <si>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</si>
  <si>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</si>
  <si>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</si>
  <si>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</si>
  <si>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</si>
  <si>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</si>
  <si>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</si>
  <si>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</si>
  <si>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</si>
  <si>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</si>
  <si>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</si>
  <si>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</si>
  <si>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</si>
  <si>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</si>
  <si>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</si>
  <si>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</si>
  <si>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</si>
  <si>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</si>
  <si>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</si>
  <si>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</si>
  <si>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</si>
  <si>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</si>
  <si>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</si>
  <si>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</si>
  <si>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</si>
  <si>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</si>
  <si>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</si>
  <si>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</si>
  <si>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</si>
  <si>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</si>
  <si>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</si>
  <si>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</si>
  <si>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</si>
  <si>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</si>
  <si>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</si>
  <si>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</si>
  <si>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</si>
  <si>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</si>
  <si>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</si>
  <si>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</si>
  <si>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</si>
  <si>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</si>
  <si>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</si>
  <si>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</si>
  <si>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</si>
  <si>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</si>
  <si>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</si>
  <si>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</si>
  <si>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</si>
  <si>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</si>
  <si>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</si>
  <si>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</si>
  <si>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</si>
  <si>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</si>
  <si>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</si>
  <si>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</si>
  <si>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</si>
  <si>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</si>
  <si>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</si>
  <si>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</si>
  <si>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</si>
  <si>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</si>
  <si>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</si>
  <si>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</si>
  <si>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</si>
  <si>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</si>
  <si>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</si>
  <si>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</si>
  <si>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</si>
  <si>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</si>
  <si>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</si>
  <si>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</si>
  <si>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</si>
  <si>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</si>
  <si>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</si>
  <si>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</si>
  <si>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</si>
  <si>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</si>
  <si>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</si>
  <si>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</si>
  <si>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</si>
  <si>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</si>
  <si>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</si>
  <si>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</si>
  <si>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</si>
  <si>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</si>
  <si>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</si>
  <si>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</si>
  <si>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</si>
  <si>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</si>
  <si>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</si>
  <si>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</si>
  <si>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</si>
  <si>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</si>
  <si>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</si>
  <si>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</si>
  <si>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</si>
  <si>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</si>
  <si>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</si>
  <si>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</si>
  <si>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</si>
  <si>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</si>
  <si>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</si>
  <si>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</si>
  <si>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</si>
  <si>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</si>
  <si>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</si>
  <si>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</si>
  <si>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</si>
  <si>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</si>
  <si>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</si>
  <si>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</si>
  <si>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</si>
  <si>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</si>
  <si>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</si>
  <si>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</si>
  <si>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</si>
  <si>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</si>
  <si>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</si>
  <si>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</si>
  <si>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</si>
  <si>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</si>
  <si>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</si>
  <si>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</si>
  <si>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</si>
  <si>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</si>
  <si>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</si>
  <si>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</si>
  <si>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</si>
  <si>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</si>
  <si>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</si>
  <si>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</si>
  <si>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</si>
  <si>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</si>
  <si>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</si>
  <si>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</si>
  <si>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</si>
  <si>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</si>
  <si>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</si>
  <si>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</si>
  <si>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</si>
  <si>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</si>
  <si>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</si>
  <si>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</si>
  <si>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</si>
  <si>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</si>
  <si>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</si>
  <si>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</si>
  <si>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</si>
  <si>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</si>
  <si>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</si>
  <si>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</si>
  <si>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</si>
  <si>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</si>
  <si>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</si>
  <si>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</si>
  <si>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</si>
  <si>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</si>
  <si>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</si>
  <si>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</si>
  <si>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</si>
  <si>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</si>
  <si>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</si>
  <si>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</si>
  <si>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</si>
  <si>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</si>
  <si>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</si>
  <si>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</si>
  <si>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</si>
  <si>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</si>
  <si>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</si>
  <si>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</si>
  <si>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</si>
  <si>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</si>
  <si>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</si>
  <si>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</si>
  <si>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</si>
  <si>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</si>
  <si>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</si>
  <si>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</si>
  <si>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</si>
  <si>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</si>
  <si>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</si>
  <si>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</si>
  <si>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</si>
  <si>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</si>
  <si>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</si>
  <si>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</si>
  <si>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</si>
  <si>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</si>
  <si>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</si>
  <si>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</si>
  <si>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</si>
  <si>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</si>
  <si>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</si>
  <si>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</si>
  <si>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</si>
  <si>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</si>
  <si>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</si>
  <si>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</si>
  <si>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</si>
  <si>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</si>
  <si>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</si>
  <si>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</si>
  <si>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</si>
  <si>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</si>
  <si>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</si>
  <si>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</si>
  <si>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</si>
  <si>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</si>
  <si>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</si>
  <si>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</si>
  <si>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</si>
  <si>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</si>
  <si>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</si>
  <si>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</si>
  <si>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</si>
  <si>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</si>
  <si>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</si>
  <si>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</si>
  <si>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</si>
  <si>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</si>
  <si>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</si>
  <si>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</si>
  <si>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</si>
  <si>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</si>
  <si>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</si>
  <si>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</si>
  <si>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</si>
  <si>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</si>
  <si>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</si>
  <si>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</si>
  <si>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</si>
  <si>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</si>
  <si>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</si>
  <si>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</si>
  <si>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</si>
  <si>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</si>
  <si>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</si>
  <si>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</si>
  <si>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</si>
  <si>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</si>
  <si>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</si>
  <si>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</si>
  <si>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</si>
  <si>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</si>
  <si>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</si>
  <si>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</si>
  <si>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</si>
  <si>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</si>
  <si>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</si>
  <si>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</si>
  <si>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</si>
  <si>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</si>
  <si>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</si>
  <si>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</si>
  <si>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</si>
  <si>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</si>
  <si>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</si>
  <si>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</si>
  <si>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</si>
  <si>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</si>
  <si>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</si>
  <si>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</si>
  <si>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</si>
  <si>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</si>
  <si>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</si>
  <si>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</si>
  <si>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</si>
  <si>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</si>
  <si>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</si>
  <si>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</si>
  <si>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</si>
  <si>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</si>
  <si>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</si>
  <si>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</si>
  <si>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</si>
  <si>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</si>
  <si>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</si>
  <si>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</si>
  <si>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</si>
  <si>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</si>
  <si>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</si>
  <si>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</si>
  <si>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</si>
  <si>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</si>
  <si>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</si>
  <si>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</si>
  <si>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</si>
  <si>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</si>
  <si>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</si>
  <si>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</si>
  <si>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</si>
  <si>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</si>
  <si>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</si>
  <si>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</si>
  <si>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</si>
  <si>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</si>
  <si>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</si>
  <si>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</si>
  <si>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</si>
  <si>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</si>
  <si>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</si>
  <si>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</si>
  <si>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</si>
  <si>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</si>
  <si>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</si>
  <si>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</si>
  <si>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</si>
  <si>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</si>
  <si>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</si>
  <si>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</si>
  <si>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</si>
  <si>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</si>
  <si>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</si>
  <si>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</si>
  <si>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</si>
  <si>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</si>
  <si>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</si>
  <si>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</si>
  <si>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</si>
  <si>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</si>
  <si>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</si>
  <si>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</si>
  <si>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</si>
  <si>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</si>
  <si>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</si>
  <si>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</si>
  <si>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</si>
  <si>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</si>
  <si>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</si>
  <si>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</si>
  <si>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</si>
  <si>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</si>
  <si>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</si>
  <si>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</si>
  <si>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</si>
  <si>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</si>
  <si>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</si>
  <si>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</si>
  <si>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</si>
  <si>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</si>
  <si>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</si>
  <si>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</si>
  <si>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</si>
  <si>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</si>
  <si>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</si>
  <si>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</si>
  <si>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</si>
  <si>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</si>
  <si>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</si>
  <si>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</si>
  <si>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</si>
  <si>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</si>
  <si>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</si>
  <si>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</si>
  <si>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</si>
  <si>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</si>
  <si>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</si>
  <si>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</si>
  <si>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</si>
  <si>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</si>
  <si>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</si>
  <si>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</si>
  <si>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</si>
  <si>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</si>
  <si>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</si>
  <si>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</si>
  <si>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</si>
  <si>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</si>
  <si>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</si>
  <si>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</si>
  <si>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</si>
  <si>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</si>
  <si>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</si>
  <si>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</si>
  <si>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</si>
  <si>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</si>
  <si>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</si>
  <si>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</si>
  <si>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</si>
  <si>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</si>
  <si>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</si>
  <si>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</si>
  <si>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</si>
  <si>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</si>
  <si>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</si>
  <si>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</si>
  <si>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</si>
  <si>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</si>
  <si>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</si>
  <si>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</si>
  <si>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</si>
  <si>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</si>
  <si>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</si>
  <si>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</si>
  <si>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</si>
  <si>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</si>
  <si>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</si>
  <si>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</si>
  <si>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</si>
  <si>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</si>
  <si>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</si>
  <si>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</si>
  <si>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</si>
  <si>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</si>
  <si>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</si>
  <si>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</si>
  <si>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</si>
  <si>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</si>
  <si>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</si>
  <si>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</si>
  <si>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</si>
  <si>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</si>
  <si>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</si>
  <si>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</si>
  <si>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</si>
  <si>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</si>
  <si>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</si>
  <si>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</si>
  <si>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</si>
  <si>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</si>
  <si>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</si>
  <si>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</si>
  <si>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</si>
  <si>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</si>
  <si>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</si>
  <si>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</si>
  <si>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</si>
  <si>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</si>
  <si>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</si>
  <si>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</si>
  <si>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</si>
  <si>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</si>
  <si>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</si>
  <si>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</si>
  <si>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</si>
  <si>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</si>
  <si>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</si>
  <si>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</si>
  <si>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</si>
  <si>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</si>
  <si>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</si>
  <si>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</si>
  <si>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</si>
  <si>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</si>
  <si>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</si>
  <si>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</si>
  <si>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</si>
  <si>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</si>
  <si>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</si>
  <si>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</si>
  <si>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</si>
  <si>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</si>
  <si>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</si>
  <si>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</si>
  <si>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</si>
  <si>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</si>
  <si>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</si>
  <si>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</si>
  <si>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</si>
  <si>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</si>
  <si>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</si>
  <si>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</si>
  <si>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</si>
  <si>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</si>
  <si>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</si>
  <si>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</si>
  <si>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</si>
  <si>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</si>
  <si>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</si>
  <si>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</si>
  <si>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</si>
  <si>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</si>
  <si>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</si>
  <si>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</si>
  <si>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</si>
  <si>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</si>
  <si>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</si>
  <si>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</si>
  <si>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</si>
  <si>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</si>
  <si>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</si>
  <si>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</si>
  <si>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</si>
  <si>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</si>
  <si>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</si>
  <si>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</si>
  <si>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</si>
  <si>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</si>
  <si>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</si>
  <si>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</si>
  <si>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</si>
  <si>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</si>
  <si>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</si>
  <si>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</si>
  <si>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</si>
  <si>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</si>
  <si>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</si>
  <si>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</si>
  <si>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</si>
  <si>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</si>
  <si>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</si>
  <si>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</si>
  <si>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</si>
  <si>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</si>
  <si>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</si>
  <si>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</si>
  <si>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</si>
  <si>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</si>
  <si>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</si>
  <si>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</si>
  <si>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</si>
  <si>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</si>
  <si>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</si>
  <si>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</si>
  <si>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</si>
  <si>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</si>
  <si>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</si>
  <si>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</si>
  <si>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</si>
  <si>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</si>
  <si>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</si>
  <si>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</si>
  <si>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</si>
  <si>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</si>
  <si>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</si>
  <si>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</si>
  <si>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</si>
  <si>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</si>
  <si>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</si>
  <si>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</si>
  <si>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</si>
  <si>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</si>
  <si>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</si>
  <si>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</si>
  <si>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</si>
  <si>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</si>
  <si>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</si>
  <si>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</si>
  <si>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</si>
  <si>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</si>
  <si>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</si>
  <si>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</si>
  <si>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</si>
  <si>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</si>
  <si>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</si>
  <si>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</si>
  <si>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</si>
  <si>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</si>
  <si>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</si>
  <si>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</si>
  <si>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</si>
  <si>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</si>
  <si>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</si>
  <si>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</si>
  <si>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</si>
  <si>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</si>
  <si>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</si>
  <si>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</si>
  <si>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</si>
  <si>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</si>
  <si>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</si>
  <si>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</si>
  <si>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</si>
  <si>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</si>
  <si>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</si>
  <si>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</si>
  <si>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</si>
  <si>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</si>
  <si>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</si>
  <si>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</si>
  <si>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</si>
  <si>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</si>
  <si>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</si>
  <si>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</si>
  <si>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</si>
  <si>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</si>
  <si>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</si>
  <si>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</si>
  <si>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</si>
  <si>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</si>
  <si>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</si>
  <si>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</si>
  <si>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</si>
  <si>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</si>
  <si>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</si>
  <si>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</si>
  <si>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</si>
  <si>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</si>
  <si>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</si>
  <si>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</si>
  <si>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</si>
  <si>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</si>
  <si>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</si>
  <si>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</si>
  <si>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</si>
  <si>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</si>
  <si>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</si>
  <si>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</si>
  <si>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</si>
  <si>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</si>
  <si>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</si>
  <si>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</si>
  <si>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</si>
  <si>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</si>
  <si>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</si>
  <si>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</si>
  <si>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</si>
  <si>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</si>
  <si>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</si>
  <si>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</si>
  <si>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</si>
  <si>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</si>
  <si>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</si>
  <si>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</si>
  <si>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</si>
  <si>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</si>
  <si>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</si>
  <si>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</si>
  <si>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</si>
  <si>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</si>
  <si>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</si>
  <si>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</si>
  <si>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</si>
  <si>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</si>
  <si>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</si>
  <si>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</si>
  <si>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</si>
  <si>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</si>
  <si>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</si>
  <si>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</si>
  <si>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</si>
  <si>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</si>
  <si>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</si>
  <si>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</si>
  <si>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</si>
  <si>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</si>
  <si>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</si>
  <si>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</si>
  <si>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</si>
  <si>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</si>
  <si>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</si>
  <si>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</si>
  <si>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</si>
  <si>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</si>
  <si>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</si>
  <si>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</si>
  <si>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</si>
  <si>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</si>
  <si>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</si>
  <si>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</si>
  <si>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</si>
  <si>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</si>
  <si>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</si>
  <si>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</si>
  <si>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</si>
  <si>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</si>
  <si>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</si>
  <si>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</si>
  <si>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</si>
  <si>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</si>
  <si>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</si>
  <si>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</si>
  <si>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</si>
  <si>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</si>
  <si>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</si>
  <si>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</si>
  <si>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</si>
  <si>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</si>
  <si>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</si>
  <si>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</si>
  <si>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</si>
  <si>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</si>
  <si>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</si>
  <si>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</si>
  <si>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</si>
  <si>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</si>
  <si>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</si>
  <si>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</si>
  <si>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</si>
  <si>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</si>
  <si>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</si>
  <si>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</si>
  <si>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</si>
  <si>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</si>
  <si>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</si>
  <si>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</si>
  <si>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</si>
  <si>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</si>
  <si>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</si>
  <si>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</si>
  <si>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</si>
  <si>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</si>
  <si>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</si>
  <si>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</si>
  <si>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</si>
  <si>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</si>
  <si>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</si>
  <si>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</si>
  <si>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</si>
  <si>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</si>
  <si>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</si>
  <si>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</si>
  <si>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</si>
  <si>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</si>
  <si>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</si>
  <si>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</si>
  <si>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</si>
  <si>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</si>
  <si>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</si>
  <si>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</si>
  <si>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</si>
  <si>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</si>
  <si>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</si>
  <si>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</si>
  <si>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</si>
  <si>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</si>
  <si>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</si>
  <si>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</si>
  <si>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</si>
  <si>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</si>
  <si>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</si>
  <si>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</si>
  <si>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</si>
  <si>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</si>
  <si>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</si>
  <si>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</si>
  <si>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</si>
  <si>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</si>
  <si>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</si>
  <si>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</si>
  <si>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</si>
  <si>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</si>
  <si>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</si>
  <si>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</si>
  <si>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</si>
  <si>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</si>
  <si>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</si>
  <si>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</si>
  <si>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</si>
  <si>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</si>
  <si>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</si>
  <si>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</si>
  <si>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</si>
  <si>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</si>
  <si>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</si>
  <si>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</si>
  <si>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</si>
  <si>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</si>
  <si>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</si>
  <si>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</si>
  <si>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</si>
  <si>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</si>
  <si>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</si>
  <si>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</si>
  <si>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</si>
  <si>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</si>
  <si>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</si>
  <si>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</si>
  <si>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</si>
  <si>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</si>
  <si>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</si>
  <si>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</si>
  <si>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</si>
  <si>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</si>
  <si>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</si>
  <si>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</si>
  <si>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</si>
  <si>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</si>
  <si>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</si>
  <si>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</si>
  <si>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</si>
  <si>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</si>
  <si>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</si>
  <si>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</si>
  <si>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</si>
  <si>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</si>
  <si>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</si>
  <si>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</si>
  <si>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</si>
  <si>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</si>
  <si>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</si>
  <si>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</si>
  <si>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</si>
  <si>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</si>
  <si>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</si>
  <si>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</si>
  <si>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</si>
  <si>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</si>
  <si>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</si>
  <si>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</si>
  <si>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</si>
  <si>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</si>
  <si>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</si>
  <si>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</si>
  <si>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</si>
  <si>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</si>
  <si>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</si>
  <si>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</si>
  <si>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</si>
  <si>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</si>
  <si>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</si>
  <si>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</si>
  <si>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</si>
  <si>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</si>
  <si>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</si>
  <si>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</si>
  <si>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</si>
  <si>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</si>
  <si>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</si>
  <si>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</si>
  <si>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</si>
  <si>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</si>
  <si>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</si>
  <si>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</si>
  <si>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</si>
  <si>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</si>
  <si>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</si>
  <si>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</si>
  <si>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</si>
  <si>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</si>
  <si>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</si>
  <si>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</si>
  <si>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</si>
  <si>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</si>
  <si>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</si>
  <si>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</si>
  <si>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</si>
  <si>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</si>
  <si>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</si>
  <si>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</si>
  <si>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</si>
  <si>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</si>
  <si>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</si>
  <si>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</si>
  <si>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</si>
  <si>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</si>
  <si>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</si>
  <si>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</si>
  <si>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</si>
  <si>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</si>
  <si>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</si>
  <si>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</si>
  <si>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</si>
  <si>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</si>
  <si>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</si>
  <si>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</si>
  <si>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</si>
  <si>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</si>
  <si>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</si>
  <si>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</si>
  <si>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</si>
  <si>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</si>
  <si>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</si>
  <si>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</si>
  <si>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</si>
  <si>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</si>
  <si>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</si>
  <si>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</si>
  <si>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</si>
  <si>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</si>
  <si>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</si>
  <si>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</si>
  <si>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</si>
  <si>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</si>
  <si>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</si>
  <si>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</si>
  <si>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</si>
  <si>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</si>
  <si>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</si>
  <si>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</si>
  <si>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</si>
  <si>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</si>
  <si>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</si>
  <si>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</si>
  <si>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</si>
  <si>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</si>
  <si>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</si>
  <si>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</si>
  <si>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</si>
  <si>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</si>
  <si>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</si>
  <si>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</si>
  <si>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</si>
  <si>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</si>
  <si>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</si>
  <si>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</si>
  <si>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</si>
  <si>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</si>
  <si>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</si>
  <si>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</si>
  <si>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</si>
  <si>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</si>
  <si>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</si>
  <si>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</si>
  <si>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</si>
  <si>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</si>
  <si>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</si>
  <si>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</si>
  <si>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</si>
  <si>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</si>
  <si>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</si>
  <si>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</si>
  <si>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</si>
  <si>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</si>
  <si>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</si>
  <si>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</si>
  <si>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</si>
  <si>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</si>
  <si>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</si>
  <si>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</si>
  <si>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</si>
  <si>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</si>
  <si>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</si>
  <si>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</si>
  <si>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</si>
  <si>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</si>
  <si>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</si>
  <si>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</si>
  <si>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</si>
  <si>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</si>
  <si>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</si>
  <si>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</si>
  <si>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</si>
  <si>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</si>
  <si>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</si>
  <si>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</si>
  <si>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</si>
  <si>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</si>
  <si>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</si>
  <si>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</si>
  <si>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</si>
  <si>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</si>
  <si>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</si>
  <si>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</si>
  <si>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</si>
  <si>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</si>
  <si>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</si>
  <si>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</si>
  <si>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</si>
  <si>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</si>
  <si>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</si>
  <si>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</si>
  <si>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</si>
  <si>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</si>
  <si>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</si>
  <si>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</si>
  <si>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</si>
  <si>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</si>
  <si>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</si>
  <si>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</si>
  <si>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</si>
  <si>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</si>
  <si>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</si>
  <si>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</si>
  <si>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</si>
  <si>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</si>
  <si>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</si>
  <si>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</si>
  <si>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</si>
  <si>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</si>
  <si>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</si>
  <si>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</si>
  <si>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</si>
  <si>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</si>
  <si>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</si>
  <si>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</si>
  <si>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</si>
  <si>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</si>
  <si>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</si>
  <si>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</si>
  <si>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</si>
  <si>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</si>
  <si>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</si>
  <si>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</si>
  <si>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</si>
  <si>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</si>
  <si>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</si>
  <si>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</si>
  <si>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</si>
  <si>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</si>
  <si>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</si>
  <si>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</si>
  <si>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</si>
  <si>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</si>
  <si>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</si>
  <si>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</si>
  <si>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</si>
  <si>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</si>
  <si>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</si>
  <si>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</si>
  <si>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</si>
  <si>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</si>
  <si>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</si>
  <si>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</si>
  <si>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</si>
  <si>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</si>
  <si>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</si>
  <si>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</si>
  <si>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</si>
  <si>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</si>
  <si>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</si>
  <si>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</si>
  <si>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</si>
  <si>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</si>
  <si>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</si>
  <si>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</si>
  <si>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</si>
  <si>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</si>
  <si>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</si>
  <si>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</si>
  <si>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</si>
  <si>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</si>
  <si>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</si>
  <si>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</si>
  <si>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</si>
  <si>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</si>
  <si>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</si>
  <si>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</si>
  <si>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</si>
  <si>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</si>
  <si>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</si>
  <si>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</si>
  <si>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</si>
  <si>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</si>
  <si>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</si>
  <si>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</si>
  <si>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</si>
  <si>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</si>
  <si>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</si>
  <si>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</si>
  <si>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</si>
  <si>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</si>
  <si>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</si>
  <si>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</si>
  <si>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</si>
  <si>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</si>
  <si>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</si>
  <si>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</si>
  <si>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</si>
  <si>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</si>
  <si>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</si>
  <si>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</si>
  <si>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</si>
  <si>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</si>
  <si>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</si>
  <si>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</si>
  <si>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</si>
  <si>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</si>
  <si>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</si>
  <si>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</si>
  <si>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</si>
  <si>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</si>
  <si>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</si>
  <si>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</si>
  <si>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</si>
  <si>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</si>
  <si>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</si>
  <si>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</si>
  <si>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</si>
  <si>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</si>
  <si>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</si>
  <si>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</si>
  <si>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</si>
  <si>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</si>
  <si>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</si>
  <si>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</si>
  <si>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</si>
  <si>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</si>
  <si>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</si>
  <si>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</si>
  <si>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</si>
  <si>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</si>
  <si>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</si>
  <si>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</si>
  <si>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</si>
  <si>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</si>
  <si>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</si>
  <si>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</si>
  <si>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</si>
  <si>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</si>
  <si>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</si>
  <si>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</si>
  <si>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</si>
  <si>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</si>
  <si>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</si>
  <si>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</si>
  <si>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</si>
  <si>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</si>
  <si>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</si>
  <si>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</si>
  <si>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</si>
  <si>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</si>
  <si>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</si>
  <si>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</si>
  <si>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</si>
  <si>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</si>
  <si>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</si>
  <si>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</si>
  <si>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</si>
  <si>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</si>
  <si>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</si>
  <si>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</si>
  <si>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</si>
  <si>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</si>
  <si>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</si>
  <si>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</si>
  <si>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</si>
  <si>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</si>
  <si>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</si>
  <si>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</si>
  <si>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</si>
  <si>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</si>
  <si>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</si>
  <si>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</si>
  <si>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</si>
  <si>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</si>
  <si>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</si>
  <si>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</si>
  <si>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</si>
  <si>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</si>
  <si>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</si>
  <si>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</si>
  <si>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</si>
  <si>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</si>
  <si>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</si>
  <si>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</si>
  <si>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</si>
  <si>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</si>
  <si>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</si>
  <si>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</si>
  <si>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</si>
  <si>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</si>
  <si>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</si>
  <si>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</si>
  <si>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</si>
  <si>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</si>
  <si>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</si>
  <si>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</si>
  <si>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</si>
  <si>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</si>
  <si>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</si>
  <si>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</si>
  <si>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</si>
  <si>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</si>
  <si>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</si>
  <si>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</si>
  <si>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</si>
  <si>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</si>
  <si>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</si>
  <si>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</si>
  <si>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</si>
  <si>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</si>
  <si>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</si>
  <si>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</si>
  <si>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</si>
  <si>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</si>
  <si>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</si>
  <si>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</si>
  <si>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</si>
  <si>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</si>
  <si>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</si>
  <si>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</si>
  <si>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</si>
  <si>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</si>
  <si>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</si>
  <si>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</si>
  <si>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</si>
  <si>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</si>
  <si>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</si>
  <si>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</si>
  <si>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</si>
  <si>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</si>
  <si>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</si>
  <si>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</si>
  <si>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</si>
  <si>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</si>
  <si>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</si>
  <si>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</si>
  <si>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</si>
  <si>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</si>
  <si>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</si>
  <si>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</si>
  <si>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</si>
  <si>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</si>
  <si>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</si>
  <si>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</si>
  <si>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</si>
  <si>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</si>
  <si>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</si>
  <si>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</si>
  <si>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</si>
  <si>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</si>
  <si>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</si>
  <si>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</si>
  <si>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</si>
  <si>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</si>
  <si>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</si>
  <si>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</si>
  <si>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</si>
  <si>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</si>
  <si>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</si>
  <si>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</si>
  <si>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</si>
  <si>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</si>
  <si>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</si>
  <si>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</si>
  <si>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</si>
  <si>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</si>
  <si>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</si>
  <si>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</si>
  <si>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</si>
  <si>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</si>
  <si>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</si>
  <si>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</si>
  <si>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</si>
  <si>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</si>
  <si>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</si>
  <si>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</si>
  <si>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</si>
  <si>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</si>
  <si>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</si>
  <si>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</si>
  <si>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</si>
  <si>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</si>
  <si>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</si>
  <si>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</si>
  <si>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</si>
  <si>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</si>
  <si>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</si>
  <si>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</si>
  <si>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</si>
  <si>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</si>
  <si>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</si>
  <si>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</si>
  <si>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</si>
  <si>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</si>
  <si>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</si>
  <si>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</si>
  <si>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</si>
  <si>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</si>
  <si>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</si>
  <si>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</si>
  <si>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</si>
  <si>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</si>
  <si>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</si>
  <si>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</si>
  <si>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</si>
  <si>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</si>
  <si>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</si>
  <si>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</si>
  <si>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</si>
  <si>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</si>
  <si>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</si>
  <si>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</si>
  <si>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</si>
  <si>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</si>
  <si>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</si>
  <si>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</si>
  <si>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</si>
  <si>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</si>
  <si>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</si>
  <si>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</si>
  <si>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</si>
  <si>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</si>
  <si>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</si>
  <si>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</si>
  <si>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</si>
  <si>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</si>
  <si>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</si>
  <si>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</si>
  <si>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</si>
  <si>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</si>
  <si>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</si>
  <si>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</si>
  <si>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</si>
  <si>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</si>
  <si>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</si>
  <si>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</si>
  <si>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</si>
  <si>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</si>
  <si>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</si>
  <si>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</si>
  <si>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</si>
  <si>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</si>
  <si>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</si>
  <si>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</si>
  <si>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</si>
  <si>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</si>
  <si>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</si>
  <si>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</si>
  <si>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</si>
  <si>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</si>
  <si>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</si>
  <si>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</si>
  <si>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</si>
  <si>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</si>
  <si>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</si>
  <si>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</si>
  <si>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</si>
  <si>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</si>
  <si>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</si>
  <si>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</si>
  <si>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</si>
  <si>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</si>
  <si>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</si>
  <si>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</si>
  <si>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</si>
  <si>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</si>
  <si>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</si>
  <si>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</si>
  <si>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</si>
  <si>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</si>
  <si>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</si>
  <si>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</si>
  <si>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</si>
  <si>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</si>
  <si>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</si>
  <si>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</si>
  <si>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</si>
  <si>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</si>
  <si>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</si>
  <si>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</si>
  <si>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</si>
  <si>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</si>
  <si>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</si>
  <si>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</si>
  <si>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</si>
  <si>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</si>
  <si>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</si>
  <si>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</si>
  <si>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</si>
  <si>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</si>
  <si>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</si>
  <si>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</si>
  <si>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</si>
  <si>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</si>
  <si>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</si>
  <si>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</si>
  <si>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</si>
  <si>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</si>
  <si>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</si>
  <si>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</si>
  <si>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</si>
  <si>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</si>
  <si>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</si>
  <si>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</si>
  <si>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</si>
  <si>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</si>
  <si>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</si>
  <si>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</si>
  <si>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</si>
  <si>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</si>
  <si>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</si>
  <si>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</si>
  <si>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</si>
  <si>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</si>
  <si>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</si>
  <si>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</si>
  <si>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</si>
  <si>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</si>
  <si>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</si>
  <si>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</si>
  <si>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</si>
  <si>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</si>
  <si>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</si>
  <si>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</si>
  <si>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</si>
  <si>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</si>
  <si>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</si>
  <si>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</si>
  <si>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</si>
  <si>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</si>
  <si>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</si>
  <si>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</si>
  <si>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</si>
  <si>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</si>
  <si>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</si>
  <si>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</si>
  <si>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</si>
  <si>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</si>
  <si>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</si>
  <si>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</si>
  <si>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</si>
  <si>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</si>
  <si>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</si>
  <si>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</si>
  <si>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</si>
  <si>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</si>
  <si>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</si>
  <si>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</si>
  <si>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</si>
  <si>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</si>
  <si>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</si>
  <si>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</si>
  <si>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</si>
  <si>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</si>
  <si>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</si>
  <si>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</si>
  <si>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</si>
  <si>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</si>
  <si>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</si>
  <si>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</si>
  <si>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</si>
  <si>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</si>
  <si>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</si>
  <si>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</si>
  <si>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</si>
  <si>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</si>
  <si>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</si>
  <si>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</si>
  <si>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</si>
  <si>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</si>
  <si>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</si>
  <si>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</si>
  <si>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</si>
  <si>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</si>
  <si>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</si>
  <si>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</si>
  <si>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</si>
  <si>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</si>
  <si>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</si>
  <si>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</si>
  <si>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</si>
  <si>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</si>
  <si>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</si>
  <si>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</si>
  <si>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</si>
  <si>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</si>
  <si>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</si>
  <si>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</si>
  <si>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</si>
  <si>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</si>
  <si>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</si>
  <si>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</si>
  <si>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</si>
  <si>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</si>
  <si>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</si>
  <si>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</si>
  <si>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</si>
  <si>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</si>
  <si>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</si>
  <si>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</si>
  <si>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</si>
  <si>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</si>
  <si>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</si>
  <si>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</si>
  <si>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</si>
  <si>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</si>
  <si>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</si>
  <si>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</si>
  <si>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</si>
  <si>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</si>
  <si>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</si>
  <si>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</si>
  <si>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</si>
  <si>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</si>
  <si>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</si>
  <si>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</si>
  <si>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</si>
  <si>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</si>
  <si>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</si>
  <si>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</si>
  <si>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</si>
  <si>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</si>
  <si>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</si>
  <si>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</si>
  <si>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</si>
  <si>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</si>
  <si>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</si>
  <si>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</si>
  <si>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</si>
  <si>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</si>
  <si>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</si>
  <si>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</si>
  <si>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</si>
  <si>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</si>
  <si>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</si>
  <si>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</si>
  <si>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</si>
  <si>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</si>
  <si>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</si>
  <si>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</si>
  <si>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</si>
  <si>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</si>
  <si>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</si>
  <si>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</si>
  <si>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</si>
  <si>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</si>
  <si>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</si>
  <si>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</si>
  <si>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</si>
  <si>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</si>
  <si>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</si>
  <si>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</si>
  <si>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</si>
  <si>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</si>
  <si>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</si>
  <si>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</si>
  <si>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</si>
  <si>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</si>
  <si>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</si>
  <si>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</si>
  <si>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</si>
  <si>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</si>
  <si>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</si>
  <si>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</si>
  <si>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</si>
  <si>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</si>
  <si>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</si>
  <si>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</si>
  <si>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</si>
  <si>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</si>
  <si>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</si>
  <si>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</si>
  <si>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</si>
  <si>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</si>
  <si>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</si>
  <si>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</si>
  <si>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</si>
  <si>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</si>
  <si>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</si>
  <si>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</si>
  <si>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</si>
  <si>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</si>
  <si>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</si>
  <si>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</si>
  <si>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</si>
  <si>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</si>
  <si>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</si>
  <si>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</si>
  <si>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</si>
  <si>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</si>
  <si>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</si>
  <si>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</si>
  <si>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</si>
  <si>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</si>
  <si>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</si>
  <si>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</si>
  <si>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</si>
  <si>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</si>
  <si>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</si>
  <si>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</si>
  <si>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</si>
  <si>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</si>
  <si>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</si>
  <si>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</si>
  <si>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</si>
  <si>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</si>
  <si>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</si>
  <si>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</si>
  <si>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</si>
  <si>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</si>
  <si>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</si>
  <si>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</si>
  <si>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</si>
  <si>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</si>
  <si>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</si>
  <si>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</si>
  <si>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</si>
  <si>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</si>
  <si>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</si>
  <si>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</si>
  <si>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</si>
  <si>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</si>
  <si>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</si>
  <si>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</si>
  <si>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</si>
  <si>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</si>
  <si>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</si>
  <si>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</si>
  <si>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</si>
  <si>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</si>
  <si>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</si>
  <si>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</si>
  <si>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</si>
  <si>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</si>
  <si>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</si>
  <si>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</si>
  <si>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</si>
  <si>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</si>
  <si>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</si>
  <si>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</si>
  <si>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</si>
  <si>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</si>
  <si>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</si>
  <si>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</si>
  <si>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</si>
  <si>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</si>
  <si>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</si>
  <si>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</si>
  <si>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</si>
  <si>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</si>
  <si>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</si>
  <si>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</si>
  <si>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</si>
  <si>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</si>
  <si>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</si>
  <si>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</si>
  <si>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</si>
  <si>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</si>
  <si>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</si>
  <si>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</si>
  <si>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</si>
  <si>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</si>
  <si>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</si>
  <si>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</si>
  <si>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</si>
  <si>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</si>
  <si>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</si>
  <si>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</si>
  <si>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</si>
  <si>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</si>
  <si>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</si>
  <si>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</si>
  <si>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</si>
  <si>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</si>
  <si>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</si>
  <si>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</si>
  <si>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</si>
  <si>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</si>
  <si>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</si>
  <si>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</si>
  <si>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</si>
  <si>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</si>
  <si>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</si>
  <si>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</si>
  <si>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</si>
  <si>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</si>
  <si>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</si>
  <si>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</si>
  <si>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</si>
  <si>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</si>
  <si>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</si>
  <si>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</si>
  <si>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</si>
  <si>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</si>
  <si>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</si>
  <si>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</si>
  <si>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</si>
  <si>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</si>
  <si>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</si>
  <si>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</si>
  <si>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</si>
  <si>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</si>
  <si>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</si>
  <si>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</si>
  <si>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</si>
  <si>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</si>
  <si>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</si>
  <si>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</si>
  <si>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</si>
  <si>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</si>
  <si>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</si>
  <si>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</si>
  <si>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</si>
  <si>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</si>
  <si>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</si>
  <si>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</si>
  <si>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</si>
  <si>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</si>
  <si>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</si>
  <si>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</si>
  <si>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</si>
  <si>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</si>
  <si>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</si>
  <si>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</si>
  <si>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</si>
  <si>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</si>
  <si>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</si>
  <si>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</si>
  <si>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</si>
  <si>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</si>
  <si>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</si>
  <si>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</si>
  <si>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</si>
  <si>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</si>
  <si>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</si>
  <si>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</si>
  <si>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</si>
  <si>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</si>
  <si>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</si>
  <si>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</si>
  <si>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</si>
  <si>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</si>
  <si>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</si>
  <si>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</si>
  <si>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</si>
  <si>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</si>
  <si>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</si>
  <si>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</si>
  <si>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</si>
  <si>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</si>
  <si>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</si>
  <si>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</si>
  <si>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</si>
  <si>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</si>
  <si>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</si>
  <si>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</si>
  <si>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</si>
  <si>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</si>
  <si>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</si>
  <si>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</si>
  <si>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</si>
  <si>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</si>
  <si>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</si>
  <si>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</si>
  <si>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</si>
  <si>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</si>
  <si>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</si>
  <si>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</si>
  <si>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</si>
  <si>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</si>
  <si>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</si>
  <si>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</si>
  <si>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</si>
  <si>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</si>
  <si>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</si>
  <si>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</si>
  <si>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</si>
  <si>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</si>
  <si>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</si>
  <si>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</si>
  <si>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</si>
  <si>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</si>
  <si>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</si>
  <si>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</si>
  <si>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</si>
  <si>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</si>
  <si>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</si>
  <si>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</si>
  <si>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</si>
  <si>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</si>
  <si>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</si>
  <si>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</si>
  <si>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</si>
  <si>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</si>
  <si>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</si>
  <si>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</si>
  <si>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</si>
  <si>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</si>
  <si>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</si>
  <si>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</si>
  <si>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</si>
  <si>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</si>
  <si>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</si>
  <si>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</si>
  <si>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</si>
  <si>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</si>
  <si>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</si>
  <si>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</si>
  <si>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</si>
  <si>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</si>
  <si>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</si>
  <si>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</si>
  <si>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</si>
  <si>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</si>
  <si>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</si>
  <si>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</si>
  <si>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</si>
  <si>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</si>
  <si>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</si>
  <si>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</si>
  <si>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</si>
  <si>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</si>
  <si>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</si>
  <si>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</si>
  <si>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</si>
  <si>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</si>
  <si>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</si>
  <si>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</si>
  <si>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</si>
  <si>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</si>
  <si>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</si>
  <si>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</si>
  <si>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</si>
  <si>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</si>
  <si>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</si>
  <si>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</si>
  <si>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</si>
  <si>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</si>
  <si>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</si>
  <si>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</si>
  <si>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</si>
  <si>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</si>
  <si>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</si>
  <si>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</si>
  <si>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</si>
  <si>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</si>
  <si>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</si>
  <si>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</si>
  <si>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</si>
  <si>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</si>
  <si>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</si>
  <si>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</si>
  <si>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</si>
  <si>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</si>
  <si>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</si>
  <si>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</si>
  <si>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</si>
  <si>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</si>
  <si>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</si>
  <si>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</si>
  <si>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</si>
  <si>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</si>
  <si>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</si>
  <si>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</si>
  <si>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</si>
  <si>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</si>
  <si>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</si>
  <si>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</si>
  <si>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</si>
  <si>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</si>
  <si>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</si>
  <si>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</si>
  <si>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</si>
  <si>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</si>
  <si>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</si>
  <si>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</si>
  <si>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</si>
  <si>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</si>
  <si>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</si>
  <si>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</si>
  <si>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</si>
  <si>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</si>
  <si>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</si>
  <si>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</si>
  <si>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</si>
  <si>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</si>
  <si>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</si>
  <si>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</si>
  <si>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</si>
  <si>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</si>
  <si>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</si>
  <si>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</si>
  <si>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</si>
  <si>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</si>
  <si>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</si>
  <si>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</si>
  <si>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</si>
  <si>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</si>
  <si>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</si>
  <si>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</si>
  <si>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</si>
  <si>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</si>
  <si>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</si>
  <si>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</si>
  <si>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</si>
  <si>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</si>
  <si>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</si>
  <si>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</si>
  <si>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</si>
  <si>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</si>
  <si>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</si>
  <si>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</si>
  <si>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</si>
  <si>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</si>
  <si>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</si>
  <si>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</si>
  <si>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</si>
  <si>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</si>
  <si>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</si>
  <si>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</si>
  <si>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</si>
  <si>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</si>
  <si>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</si>
  <si>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</si>
  <si>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</si>
  <si>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</si>
  <si>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</si>
  <si>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</si>
  <si>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</si>
  <si>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</si>
  <si>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</si>
  <si>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</si>
  <si>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</si>
  <si>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</si>
  <si>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</si>
  <si>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</si>
  <si>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</si>
  <si>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</si>
  <si>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</si>
  <si>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</si>
  <si>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</si>
  <si>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</si>
  <si>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</si>
  <si>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</si>
  <si>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</si>
  <si>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</si>
  <si>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</si>
  <si>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</si>
  <si>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</si>
  <si>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</si>
  <si>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</si>
  <si>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</si>
  <si>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</si>
  <si>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</si>
  <si>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</si>
  <si>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</si>
  <si>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</si>
  <si>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</si>
  <si>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</si>
  <si>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</si>
  <si>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</si>
  <si>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</si>
  <si>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</si>
  <si>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</si>
  <si>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</si>
  <si>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</si>
  <si>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</si>
  <si>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</si>
  <si>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</si>
  <si>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</si>
  <si>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</si>
  <si>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</si>
  <si>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</si>
  <si>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</si>
  <si>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</si>
  <si>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</si>
  <si>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</si>
  <si>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</si>
  <si>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</si>
  <si>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</si>
  <si>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</si>
  <si>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</si>
  <si>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</si>
  <si>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</si>
  <si>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</si>
  <si>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</si>
  <si>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</si>
  <si>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</si>
  <si>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</si>
  <si>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</si>
  <si>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</si>
  <si>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</si>
  <si>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</si>
  <si>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</si>
  <si>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</si>
  <si>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</si>
  <si>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</si>
  <si>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</si>
  <si>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</si>
  <si>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</si>
  <si>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</si>
  <si>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</si>
  <si>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</si>
  <si>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</si>
  <si>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</si>
  <si>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</si>
  <si>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</si>
  <si>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</si>
  <si>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</si>
  <si>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</si>
  <si>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</si>
  <si>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</si>
  <si>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</si>
  <si>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</si>
  <si>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</si>
  <si>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</si>
  <si>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</si>
  <si>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</si>
  <si>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</si>
  <si>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</si>
  <si>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</si>
  <si>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</si>
  <si>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</si>
  <si>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</si>
  <si>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</si>
  <si>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</si>
  <si>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</si>
  <si>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</si>
  <si>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</si>
  <si>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</si>
  <si>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</si>
  <si>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</si>
  <si>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</si>
  <si>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</si>
  <si>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</si>
  <si>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</si>
  <si>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</si>
  <si>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</si>
  <si>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</si>
  <si>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</si>
  <si>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</si>
  <si>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</si>
  <si>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</si>
  <si>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</si>
  <si>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</si>
  <si>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</si>
  <si>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</si>
  <si>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</si>
  <si>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</si>
  <si>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</si>
  <si>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</si>
  <si>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</si>
  <si>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</si>
  <si>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</si>
  <si>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</si>
  <si>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</si>
  <si>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</si>
  <si>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</si>
  <si>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</si>
  <si>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</si>
  <si>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</si>
  <si>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</si>
  <si>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</si>
  <si>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</si>
  <si>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</si>
  <si>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</si>
  <si>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</si>
  <si>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</si>
  <si>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</si>
  <si>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</si>
  <si>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</si>
  <si>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</si>
  <si>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</si>
  <si>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</si>
  <si>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</si>
  <si>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</si>
  <si>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</si>
  <si>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</si>
  <si>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</si>
  <si>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</si>
  <si>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</si>
  <si>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</si>
  <si>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</si>
  <si>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</si>
  <si>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</si>
  <si>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</si>
  <si>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</si>
  <si>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</si>
  <si>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</si>
  <si>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</si>
  <si>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</si>
  <si>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</si>
  <si>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</si>
  <si>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</si>
  <si>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</si>
  <si>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</si>
  <si>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</si>
  <si>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</si>
  <si>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</si>
  <si>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</si>
  <si>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</si>
  <si>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</si>
  <si>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</si>
  <si>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</si>
  <si>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</si>
  <si>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</si>
  <si>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</si>
  <si>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</si>
  <si>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</si>
  <si>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</si>
  <si>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</si>
  <si>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</si>
  <si>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</si>
  <si>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</si>
  <si>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</si>
  <si>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</si>
  <si>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</si>
  <si>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</si>
  <si>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</si>
  <si>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</si>
  <si>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</si>
  <si>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</si>
  <si>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</si>
  <si>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</si>
  <si>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</si>
  <si>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</si>
  <si>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</si>
  <si>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</si>
  <si>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</si>
  <si>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</si>
  <si>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</si>
  <si>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</si>
  <si>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</si>
  <si>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</si>
  <si>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</si>
  <si>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</si>
  <si>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</si>
  <si>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</si>
  <si>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</si>
  <si>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</si>
  <si>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</si>
  <si>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</si>
  <si>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</si>
  <si>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</si>
  <si>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</si>
  <si>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</si>
  <si>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</si>
  <si>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</si>
  <si>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</si>
  <si>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</si>
  <si>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</si>
  <si>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</si>
  <si>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</si>
  <si>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</si>
  <si>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</si>
  <si>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</si>
  <si>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</si>
  <si>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</si>
  <si>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</si>
  <si>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</si>
  <si>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</si>
  <si>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</si>
  <si>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</si>
  <si>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</si>
  <si>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</si>
  <si>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</si>
  <si>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</si>
  <si>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</si>
  <si>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</si>
  <si>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</si>
  <si>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</si>
  <si>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</si>
  <si>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</si>
  <si>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</si>
  <si>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</si>
  <si>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</si>
  <si>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</si>
  <si>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</si>
  <si>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</si>
  <si>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</si>
  <si>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</si>
  <si>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</si>
  <si>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</si>
  <si>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</si>
  <si>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</si>
  <si>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</si>
  <si>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</si>
  <si>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</si>
  <si>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</si>
  <si>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</si>
  <si>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</si>
  <si>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</si>
  <si>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</si>
  <si>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</si>
  <si>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</si>
  <si>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</si>
  <si>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</si>
  <si>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</si>
  <si>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</si>
  <si>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</si>
  <si>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</si>
  <si>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</si>
  <si>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</si>
  <si>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</si>
  <si>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</si>
  <si>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</si>
  <si>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</si>
  <si>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</si>
  <si>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</si>
  <si>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</si>
  <si>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</si>
  <si>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</si>
  <si>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</si>
  <si>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</si>
  <si>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</si>
  <si>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</si>
  <si>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</si>
  <si>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</si>
  <si>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</si>
  <si>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</si>
  <si>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</si>
  <si>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</si>
  <si>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</si>
  <si>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</si>
  <si>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</si>
  <si>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</si>
  <si>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</si>
  <si>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</si>
  <si>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</si>
  <si>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</si>
  <si>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</si>
  <si>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</si>
  <si>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</si>
  <si>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</si>
  <si>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</si>
  <si>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</si>
  <si>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</si>
  <si>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</si>
  <si>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</si>
  <si>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</si>
  <si>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</si>
  <si>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</si>
  <si>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</si>
  <si>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</si>
  <si>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</si>
  <si>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</si>
  <si>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</si>
  <si>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</si>
  <si>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</si>
  <si>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</si>
  <si>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</si>
  <si>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</si>
  <si>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</si>
  <si>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</si>
  <si>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</si>
  <si>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</si>
  <si>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</si>
  <si>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</si>
  <si>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</si>
  <si>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</si>
  <si>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</si>
  <si>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</si>
  <si>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</si>
  <si>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</si>
  <si>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</si>
  <si>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</si>
  <si>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</si>
  <si>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</si>
  <si>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</si>
  <si>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</si>
  <si>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</si>
  <si>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</si>
  <si>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</si>
  <si>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</si>
  <si>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</si>
  <si>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</si>
  <si>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</si>
  <si>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</si>
  <si>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</si>
  <si>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</si>
  <si>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</si>
  <si>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</si>
  <si>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</si>
  <si>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</si>
  <si>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</si>
  <si>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</si>
  <si>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</si>
  <si>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</si>
  <si>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</si>
  <si>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</si>
  <si>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</si>
  <si>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</si>
  <si>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</si>
  <si>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</si>
  <si>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</si>
  <si>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</si>
  <si>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</si>
  <si>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</si>
  <si>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</si>
  <si>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</si>
  <si>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</si>
  <si>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</si>
  <si>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</si>
  <si>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</si>
  <si>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</si>
  <si>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</si>
  <si>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</si>
  <si>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</si>
  <si>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</si>
  <si>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</si>
  <si>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</si>
  <si>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</si>
  <si>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</si>
  <si>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</si>
  <si>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</si>
  <si>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</si>
  <si>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</si>
  <si>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</si>
  <si>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</si>
  <si>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</si>
  <si>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</si>
  <si>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</si>
  <si>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</si>
  <si>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</si>
  <si>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</si>
  <si>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</si>
  <si>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</si>
  <si>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</si>
  <si>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</si>
  <si>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</si>
  <si>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</si>
  <si>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</si>
  <si>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</si>
  <si>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</si>
  <si>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</si>
  <si>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</si>
  <si>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</si>
  <si>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</si>
  <si>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</si>
  <si>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</si>
  <si>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</si>
  <si>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</si>
  <si>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</si>
  <si>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</si>
  <si>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</si>
  <si>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</si>
  <si>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</si>
  <si>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</si>
  <si>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</si>
  <si>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</si>
  <si>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</si>
  <si>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</si>
  <si>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</si>
  <si>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</si>
  <si>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</si>
  <si>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</si>
  <si>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</si>
  <si>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</si>
  <si>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</si>
  <si>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</si>
  <si>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</si>
  <si>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</si>
  <si>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</si>
  <si>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</si>
  <si>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</si>
  <si>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</si>
  <si>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</si>
  <si>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</si>
  <si>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</si>
  <si>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</si>
  <si>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</si>
  <si>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</si>
  <si>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</si>
  <si>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</si>
  <si>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</si>
  <si>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</si>
  <si>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</si>
  <si>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</si>
  <si>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</si>
  <si>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</si>
  <si>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</si>
  <si>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</si>
  <si>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</si>
  <si>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</si>
  <si>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</si>
  <si>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</si>
  <si>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</si>
  <si>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</si>
  <si>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</si>
  <si>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</si>
  <si>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</si>
  <si>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</si>
  <si>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</si>
  <si>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</si>
  <si>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</si>
  <si>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</si>
  <si>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</si>
  <si>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</si>
  <si>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</si>
  <si>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</si>
  <si>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</si>
  <si>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</si>
  <si>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</si>
  <si>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</si>
  <si>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</si>
  <si>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</si>
  <si>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</si>
  <si>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</si>
  <si>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</si>
  <si>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</si>
  <si>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</si>
  <si>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</si>
  <si>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</si>
  <si>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</si>
  <si>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</si>
  <si>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</si>
  <si>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</si>
  <si>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</si>
  <si>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</si>
  <si>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</si>
  <si>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</si>
  <si>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</si>
  <si>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</si>
  <si>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</si>
  <si>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</si>
  <si>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</si>
  <si>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</si>
  <si>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</si>
  <si>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</si>
  <si>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</si>
  <si>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</si>
  <si>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</si>
  <si>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</si>
  <si>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</si>
  <si>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</si>
  <si>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</si>
  <si>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</si>
  <si>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</si>
  <si>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</si>
  <si>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</si>
  <si>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</si>
  <si>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</si>
  <si>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</si>
  <si>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</si>
  <si>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</si>
  <si>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</si>
  <si>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</si>
  <si>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</si>
  <si>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</si>
  <si>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</si>
  <si>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</si>
  <si>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</si>
  <si>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</si>
  <si>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</si>
  <si>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</si>
  <si>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</si>
  <si>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</si>
  <si>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</si>
  <si>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</si>
  <si>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</si>
  <si>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</si>
  <si>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</si>
  <si>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</si>
  <si>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</si>
  <si>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</si>
  <si>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</si>
  <si>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</si>
  <si>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</si>
  <si>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</si>
  <si>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</si>
  <si>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</si>
  <si>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</si>
  <si>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</si>
  <si>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</si>
  <si>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</si>
  <si>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</si>
  <si>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</si>
  <si>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</si>
  <si>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</si>
  <si>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</si>
  <si>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</si>
  <si>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</si>
  <si>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</si>
  <si>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</si>
  <si>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</si>
  <si>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</si>
  <si>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</si>
  <si>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</si>
  <si>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</si>
  <si>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</si>
  <si>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</si>
  <si>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</si>
  <si>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</si>
  <si>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</si>
  <si>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</si>
  <si>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</si>
  <si>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</si>
  <si>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</si>
  <si>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</si>
  <si>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</si>
  <si>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</si>
  <si>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</si>
  <si>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</si>
  <si>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</si>
  <si>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</si>
  <si>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</si>
  <si>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</si>
  <si>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</si>
  <si>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</si>
  <si>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</si>
  <si>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</si>
  <si>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</si>
  <si>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</si>
  <si>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</si>
  <si>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</si>
  <si>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</si>
  <si>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</si>
  <si>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</si>
  <si>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</si>
  <si>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</si>
  <si>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</si>
  <si>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</si>
  <si>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</si>
  <si>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</si>
  <si>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</si>
  <si>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</si>
  <si>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</si>
  <si>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</si>
  <si>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</si>
  <si>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</si>
  <si>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</si>
  <si>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</si>
  <si>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</si>
  <si>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</si>
  <si>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</si>
  <si>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</si>
  <si>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</si>
  <si>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</si>
  <si>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</si>
  <si>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</si>
  <si>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</si>
  <si>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</si>
  <si>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</si>
  <si>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</si>
  <si>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</si>
  <si>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</si>
  <si>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</si>
  <si>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</si>
  <si>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</si>
  <si>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</si>
  <si>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</si>
  <si>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</si>
  <si>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</si>
  <si>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</si>
  <si>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</si>
  <si>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</si>
  <si>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</si>
  <si>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</si>
  <si>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</si>
  <si>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</si>
  <si>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</si>
  <si>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</si>
  <si>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</si>
  <si>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</si>
  <si>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</si>
  <si>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</si>
  <si>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</si>
  <si>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</si>
  <si>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</si>
  <si>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</si>
  <si>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</si>
  <si>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</si>
  <si>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</si>
  <si>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</si>
  <si>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</si>
  <si>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</si>
  <si>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</si>
  <si>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</si>
  <si>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</si>
  <si>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</si>
  <si>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</si>
  <si>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</si>
  <si>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</si>
  <si>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</si>
  <si>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</si>
  <si>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</si>
  <si>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</si>
  <si>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</si>
  <si>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</si>
  <si>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</si>
  <si>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</si>
  <si>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</si>
  <si>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</si>
  <si>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</si>
  <si>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</si>
  <si>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</si>
  <si>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</si>
  <si>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</si>
  <si>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</si>
  <si>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</si>
  <si>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</si>
  <si>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</si>
  <si>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</si>
  <si>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</si>
  <si>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</si>
  <si>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</si>
  <si>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</si>
  <si>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</si>
  <si>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</si>
  <si>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</si>
  <si>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</si>
  <si>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</si>
  <si>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</si>
  <si>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</si>
  <si>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</si>
  <si>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</si>
  <si>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</si>
  <si>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</si>
  <si>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</si>
  <si>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</si>
  <si>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</si>
  <si>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</si>
  <si>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</si>
  <si>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</si>
  <si>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</si>
  <si>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</si>
  <si>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</si>
  <si>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</si>
  <si>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</si>
  <si>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</si>
  <si>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</si>
  <si>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</si>
  <si>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</si>
  <si>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</si>
  <si>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</si>
  <si>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</si>
  <si>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</si>
  <si>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</si>
  <si>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</si>
  <si>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</si>
  <si>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</si>
  <si>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</si>
  <si>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</si>
  <si>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</si>
  <si>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</si>
  <si>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</si>
  <si>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</si>
  <si>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</si>
  <si>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</si>
  <si>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</si>
  <si>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</si>
  <si>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</si>
  <si>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</si>
  <si>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</si>
  <si>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</si>
  <si>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</si>
  <si>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</si>
  <si>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</si>
  <si>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</si>
  <si>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</si>
  <si>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</si>
  <si>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</si>
  <si>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</si>
  <si>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</si>
  <si>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</si>
  <si>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</si>
  <si>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</si>
  <si>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</si>
  <si>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</si>
  <si>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</si>
  <si>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</si>
  <si>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</si>
  <si>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</si>
  <si>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</si>
  <si>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</si>
  <si>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</si>
  <si>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</si>
  <si>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</si>
  <si>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</si>
  <si>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</si>
  <si>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</si>
  <si>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</si>
  <si>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</si>
  <si>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</si>
  <si>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</si>
  <si>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</si>
  <si>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</si>
  <si>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</si>
  <si>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</si>
  <si>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</si>
  <si>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</si>
  <si>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</si>
  <si>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</si>
  <si>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</si>
  <si>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</si>
  <si>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</si>
  <si>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</si>
  <si>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</si>
  <si>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</si>
  <si>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</si>
  <si>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</si>
  <si>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</si>
  <si>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</si>
  <si>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</si>
  <si>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</si>
  <si>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</si>
  <si>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</si>
  <si>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</si>
  <si>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</si>
  <si>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</si>
  <si>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</si>
  <si>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</si>
  <si>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</si>
  <si>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</si>
  <si>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</si>
  <si>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</si>
  <si>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</si>
  <si>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</si>
  <si>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</si>
  <si>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</si>
  <si>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</si>
  <si>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</si>
  <si>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</si>
  <si>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</si>
  <si>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</si>
  <si>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</si>
  <si>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</si>
  <si>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</si>
  <si>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</si>
  <si>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</si>
  <si>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</si>
  <si>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</si>
  <si>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</si>
  <si>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</si>
  <si>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</si>
  <si>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</si>
  <si>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</si>
  <si>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</si>
  <si>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</si>
  <si>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</si>
  <si>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</si>
  <si>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</si>
  <si>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</si>
  <si>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</si>
  <si>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</si>
  <si>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</si>
  <si>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</si>
  <si>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</si>
  <si>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</si>
  <si>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</si>
  <si>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</si>
  <si>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</si>
  <si>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</si>
  <si>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</si>
  <si>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</si>
  <si>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</si>
  <si>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</si>
  <si>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</si>
  <si>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</si>
  <si>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</si>
  <si>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</si>
  <si>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</si>
  <si>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</si>
  <si>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</si>
  <si>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</si>
  <si>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</si>
  <si>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</si>
  <si>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</si>
  <si>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</si>
  <si>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</si>
  <si>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</si>
  <si>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</si>
  <si>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</si>
  <si>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</si>
  <si>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</si>
  <si>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</si>
  <si>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</si>
  <si>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</si>
  <si>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</si>
  <si>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</si>
  <si>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</si>
  <si>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</si>
  <si>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</si>
  <si>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</si>
  <si>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</si>
  <si>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</si>
  <si>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</si>
  <si>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</si>
  <si>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</si>
  <si>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</si>
  <si>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</si>
  <si>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</si>
  <si>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</si>
  <si>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</si>
  <si>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</si>
  <si>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</si>
  <si>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</si>
  <si>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</si>
  <si>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</si>
  <si>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</si>
  <si>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</si>
  <si>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</si>
  <si>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</si>
  <si>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</si>
  <si>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</si>
  <si>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</si>
  <si>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</si>
  <si>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</si>
  <si>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</si>
  <si>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</si>
  <si>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</si>
  <si>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</si>
  <si>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</si>
  <si>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</si>
  <si>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</si>
  <si>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</si>
  <si>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</si>
  <si>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</si>
  <si>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</si>
  <si>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</si>
  <si>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</si>
  <si>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</si>
  <si>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</si>
  <si>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</si>
  <si>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</si>
  <si>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</si>
  <si>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</si>
  <si>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</si>
  <si>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</si>
  <si>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</si>
  <si>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</si>
  <si>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</si>
  <si>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</si>
  <si>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</si>
  <si>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</si>
  <si>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</si>
  <si>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</si>
  <si>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</si>
  <si>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</si>
  <si>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</si>
  <si>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</si>
  <si>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</si>
  <si>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</si>
  <si>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</si>
  <si>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</si>
  <si>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</si>
  <si>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</si>
  <si>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</si>
  <si>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</si>
  <si>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</si>
  <si>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</si>
  <si>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</si>
  <si>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</si>
  <si>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</si>
  <si>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</si>
  <si>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</si>
  <si>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</si>
  <si>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</si>
  <si>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</si>
  <si>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</si>
  <si>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</si>
  <si>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</si>
  <si>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</si>
  <si>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</si>
  <si>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</si>
  <si>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</si>
  <si>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</si>
  <si>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</si>
  <si>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</si>
  <si>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</si>
  <si>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</si>
  <si>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</si>
  <si>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</si>
  <si>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</si>
  <si>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</si>
  <si>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</si>
  <si>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</si>
  <si>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</si>
  <si>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</si>
  <si>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</si>
  <si>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</si>
  <si>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</si>
  <si>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</si>
  <si>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</si>
  <si>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</si>
  <si>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</si>
  <si>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</si>
  <si>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</si>
  <si>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</si>
  <si>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</si>
  <si>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</si>
  <si>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</si>
  <si>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</si>
  <si>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</si>
  <si>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</si>
  <si>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</si>
  <si>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</si>
  <si>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</si>
  <si>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</si>
  <si>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</si>
  <si>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</si>
  <si>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</si>
  <si>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</si>
  <si>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</si>
  <si>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</si>
  <si>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</si>
  <si>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</si>
  <si>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</si>
  <si>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</si>
  <si>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</si>
  <si>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</si>
  <si>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</si>
  <si>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</si>
  <si>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</si>
  <si>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</si>
  <si>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</si>
  <si>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</si>
  <si>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</si>
  <si>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</si>
  <si>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</si>
  <si>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</si>
  <si>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</si>
  <si>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</si>
  <si>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</si>
  <si>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</si>
  <si>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</si>
  <si>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</si>
  <si>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</si>
  <si>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</si>
  <si>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</si>
  <si>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</si>
  <si>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</si>
  <si>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</si>
  <si>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</si>
  <si>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</si>
  <si>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</si>
  <si>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</si>
  <si>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</si>
  <si>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</si>
  <si>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</si>
  <si>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</si>
  <si>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</si>
  <si>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</si>
  <si>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</si>
  <si>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</si>
  <si>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</si>
  <si>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</si>
  <si>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</si>
  <si>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</si>
  <si>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</si>
  <si>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</si>
  <si>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</si>
  <si>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</si>
  <si>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</si>
  <si>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</si>
  <si>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</si>
  <si>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</si>
  <si>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</si>
  <si>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</si>
  <si>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</si>
  <si>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</si>
  <si>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</si>
  <si>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</si>
  <si>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</si>
  <si>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</si>
  <si>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</si>
  <si>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</si>
  <si>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</si>
  <si>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</si>
  <si>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</si>
  <si>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</si>
  <si>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</si>
  <si>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</si>
  <si>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</si>
  <si>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</si>
  <si>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</si>
  <si>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</si>
  <si>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</si>
  <si>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</si>
  <si>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</si>
  <si>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</si>
  <si>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</si>
  <si>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</si>
  <si>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</si>
  <si>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</si>
  <si>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</si>
  <si>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</si>
  <si>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</si>
  <si>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</si>
  <si>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</si>
  <si>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</si>
  <si>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</si>
  <si>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</si>
  <si>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</si>
  <si>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</si>
  <si>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</si>
  <si>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</si>
  <si>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</si>
  <si>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</si>
  <si>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</si>
  <si>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</si>
  <si>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</si>
  <si>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</si>
  <si>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</si>
  <si>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</si>
  <si>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</si>
  <si>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</si>
  <si>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</si>
  <si>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</si>
  <si>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</si>
  <si>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</si>
  <si>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</si>
  <si>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</si>
  <si>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</si>
  <si>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</si>
  <si>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</si>
  <si>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</si>
  <si>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</si>
  <si>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</si>
  <si>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</si>
  <si>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</si>
  <si>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</si>
  <si>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</si>
  <si>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</si>
  <si>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</si>
  <si>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</si>
  <si>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</si>
  <si>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</si>
  <si>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</si>
  <si>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</si>
  <si>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</si>
  <si>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</si>
  <si>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</si>
  <si>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</si>
  <si>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</si>
  <si>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</si>
  <si>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</si>
  <si>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</si>
  <si>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</si>
  <si>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</si>
  <si>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</si>
  <si>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</si>
  <si>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</si>
  <si>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</si>
  <si>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</si>
  <si>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</si>
  <si>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</si>
  <si>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</si>
  <si>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</si>
  <si>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</si>
  <si>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</si>
  <si>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</si>
  <si>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</si>
  <si>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</si>
  <si>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</si>
  <si>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</si>
  <si>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</si>
  <si>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</si>
  <si>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</si>
  <si>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</si>
  <si>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</si>
  <si>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</si>
  <si>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</si>
  <si>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</si>
  <si>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</si>
  <si>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</si>
  <si>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</si>
  <si>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</si>
  <si>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</si>
  <si>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</si>
  <si>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</si>
  <si>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</si>
  <si>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</si>
  <si>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</si>
  <si>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</si>
  <si>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</si>
  <si>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</si>
  <si>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</si>
  <si>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</si>
  <si>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</si>
  <si>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</si>
  <si>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</si>
  <si>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</si>
  <si>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</si>
  <si>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</si>
  <si>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</si>
  <si>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</si>
  <si>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</si>
  <si>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</si>
  <si>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</si>
  <si>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</si>
  <si>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</si>
  <si>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</si>
  <si>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</si>
  <si>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</si>
  <si>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</si>
  <si>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</si>
  <si>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</si>
  <si>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</si>
  <si>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</si>
  <si>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</si>
  <si>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</si>
  <si>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</si>
  <si>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</si>
  <si>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</si>
  <si>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</si>
  <si>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</si>
  <si>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</si>
  <si>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</si>
  <si>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</si>
  <si>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</si>
  <si>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</si>
  <si>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</si>
  <si>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</si>
  <si>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</si>
  <si>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</si>
  <si>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</si>
  <si>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</si>
  <si>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</si>
  <si>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</si>
  <si>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</si>
  <si>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</si>
  <si>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</si>
  <si>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</si>
  <si>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</si>
  <si>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</si>
  <si>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</si>
  <si>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</si>
  <si>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</si>
  <si>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</si>
  <si>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</si>
  <si>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</si>
  <si>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</si>
  <si>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</si>
  <si>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</si>
  <si>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</si>
  <si>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</si>
  <si>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</si>
  <si>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</si>
  <si>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</si>
  <si>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</si>
  <si>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</si>
  <si>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</si>
  <si>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</si>
  <si>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</si>
  <si>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</si>
  <si>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</si>
  <si>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</si>
  <si>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</si>
  <si>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</si>
  <si>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</si>
  <si>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</si>
  <si>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</si>
  <si>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</si>
  <si>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</si>
  <si>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</si>
  <si>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</si>
  <si>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</si>
  <si>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</si>
  <si>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</si>
  <si>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</si>
  <si>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</si>
  <si>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</si>
  <si>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</si>
  <si>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</si>
  <si>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</si>
  <si>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</si>
  <si>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</si>
  <si>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</si>
  <si>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</si>
  <si>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</si>
  <si>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</si>
  <si>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</si>
  <si>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</si>
  <si>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</si>
  <si>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</si>
  <si>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</si>
  <si>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</si>
  <si>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</si>
  <si>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</si>
  <si>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</si>
  <si>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</si>
  <si>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</si>
  <si>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</si>
  <si>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</si>
  <si>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</si>
  <si>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</si>
  <si>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</si>
  <si>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</si>
  <si>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</si>
  <si>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</si>
  <si>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</si>
  <si>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</si>
  <si>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</si>
  <si>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</si>
  <si>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</si>
  <si>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</si>
  <si>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</si>
  <si>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</si>
  <si>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</si>
  <si>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</si>
  <si>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</si>
  <si>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</si>
  <si>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</si>
  <si>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</si>
  <si>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</si>
  <si>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</si>
  <si>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</si>
  <si>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</si>
  <si>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</si>
  <si>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</si>
  <si>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</si>
  <si>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</si>
  <si>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</si>
  <si>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</si>
  <si>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</si>
  <si>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</si>
  <si>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</si>
  <si>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</si>
  <si>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</si>
  <si>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</si>
  <si>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</si>
  <si>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</si>
  <si>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</si>
  <si>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</si>
  <si>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</si>
  <si>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</si>
  <si>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</si>
  <si>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</si>
  <si>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</si>
  <si>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</si>
  <si>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</si>
  <si>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</si>
  <si>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</si>
  <si>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</si>
  <si>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</si>
  <si>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</si>
  <si>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</si>
  <si>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</si>
  <si>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</si>
  <si>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</si>
  <si>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</si>
  <si>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</si>
  <si>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</si>
  <si>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</si>
  <si>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</si>
  <si>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</si>
  <si>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</si>
  <si>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</si>
  <si>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</si>
  <si>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</si>
  <si>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</si>
  <si>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</si>
  <si>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</si>
  <si>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</si>
  <si>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</si>
  <si>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</si>
  <si>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</si>
  <si>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</si>
  <si>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</si>
  <si>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</si>
  <si>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</si>
  <si>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</si>
  <si>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</si>
  <si>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</si>
  <si>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</si>
  <si>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</si>
  <si>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</si>
  <si>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</si>
  <si>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</si>
  <si>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</si>
  <si>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</si>
  <si>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</si>
  <si>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</si>
  <si>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</si>
  <si>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</si>
  <si>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</si>
  <si>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</si>
  <si>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</si>
  <si>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</si>
  <si>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</si>
  <si>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</si>
  <si>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</si>
  <si>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</si>
  <si>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</si>
  <si>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</si>
  <si>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</si>
  <si>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</si>
  <si>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</si>
  <si>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</si>
  <si>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</si>
  <si>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</si>
  <si>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</si>
  <si>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</si>
  <si>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</si>
  <si>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</si>
  <si>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</si>
  <si>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</si>
  <si>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</si>
  <si>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</si>
  <si>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</si>
  <si>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</si>
  <si>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</si>
  <si>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</si>
  <si>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</si>
  <si>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</si>
  <si>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</si>
  <si>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</si>
  <si>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</si>
  <si>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</si>
  <si>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</si>
  <si>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</si>
  <si>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</si>
  <si>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</si>
  <si>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</si>
  <si>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</si>
  <si>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</si>
  <si>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</si>
  <si>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</si>
  <si>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</si>
  <si>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</si>
  <si>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</si>
  <si>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</si>
  <si>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</si>
  <si>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</si>
  <si>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</si>
  <si>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</si>
  <si>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</si>
  <si>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</si>
  <si>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</si>
  <si>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</si>
  <si>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</si>
  <si>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</si>
  <si>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</si>
  <si>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</si>
  <si>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</si>
  <si>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</si>
  <si>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</si>
  <si>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</si>
  <si>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</si>
  <si>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</si>
  <si>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</si>
  <si>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</si>
  <si>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</si>
  <si>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</si>
  <si>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</si>
  <si>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</si>
  <si>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</si>
  <si>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</si>
  <si>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</si>
  <si>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</si>
  <si>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</si>
  <si>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</si>
  <si>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</si>
  <si>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</si>
  <si>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</si>
  <si>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</si>
  <si>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</si>
  <si>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</si>
  <si>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</si>
  <si>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</si>
  <si>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</si>
  <si>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</si>
  <si>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</si>
  <si>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</si>
  <si>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</si>
  <si>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</si>
  <si>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</si>
  <si>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</si>
  <si>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</si>
  <si>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</si>
  <si>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</si>
  <si>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</si>
  <si>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</si>
  <si>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</si>
  <si>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</si>
  <si>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</si>
  <si>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</si>
  <si>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</si>
  <si>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</si>
  <si>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</si>
  <si>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</si>
  <si>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</si>
  <si>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</si>
  <si>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</si>
  <si>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</si>
  <si>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</si>
  <si>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</si>
  <si>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</si>
  <si>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</si>
  <si>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</si>
  <si>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</si>
  <si>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</si>
  <si>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</si>
  <si>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</si>
  <si>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</si>
  <si>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</si>
  <si>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</si>
  <si>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</si>
  <si>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</si>
  <si>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</si>
  <si>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</si>
  <si>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</si>
  <si>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</si>
  <si>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</si>
  <si>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</si>
  <si>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</si>
  <si>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</si>
  <si>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</si>
  <si>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</si>
  <si>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</si>
  <si>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</si>
  <si>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</si>
  <si>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</si>
  <si>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</si>
  <si>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</si>
  <si>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</si>
  <si>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</si>
  <si>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</si>
  <si>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</si>
  <si>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</si>
  <si>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</si>
  <si>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</si>
  <si>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</si>
  <si>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</si>
  <si>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</si>
  <si>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</si>
  <si>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</si>
  <si>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</si>
  <si>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</si>
  <si>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</si>
  <si>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</si>
  <si>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</si>
  <si>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</si>
  <si>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</si>
  <si>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</si>
  <si>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</si>
  <si>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</si>
  <si>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</si>
  <si>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</si>
  <si>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</si>
  <si>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</si>
  <si>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</si>
  <si>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</si>
  <si>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</si>
  <si>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</si>
  <si>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</si>
  <si>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</si>
  <si>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</si>
  <si>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</si>
  <si>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</si>
  <si>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</si>
  <si>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</si>
  <si>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</si>
  <si>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</si>
  <si>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</si>
  <si>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</si>
  <si>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</si>
  <si>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</si>
  <si>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</si>
  <si>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</si>
  <si>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</si>
  <si>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</si>
  <si>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</si>
  <si>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</si>
  <si>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</si>
  <si>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</si>
  <si>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</si>
  <si>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</si>
  <si>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</si>
  <si>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</si>
  <si>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</si>
  <si>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</si>
  <si>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</si>
  <si>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</si>
  <si>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</si>
  <si>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</si>
  <si>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</si>
  <si>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</si>
  <si>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</si>
  <si>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</si>
  <si>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</si>
  <si>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</si>
  <si>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</si>
  <si>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</si>
  <si>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</si>
  <si>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</si>
  <si>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</si>
  <si>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</si>
  <si>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</si>
  <si>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</si>
  <si>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</si>
  <si>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</si>
  <si>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</si>
  <si>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</si>
  <si>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</si>
  <si>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</si>
  <si>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</si>
  <si>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</si>
  <si>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</si>
  <si>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</si>
  <si>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</si>
  <si>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</si>
  <si>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</si>
  <si>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</si>
  <si>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</si>
  <si>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</si>
  <si>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</si>
  <si>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</si>
  <si>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</si>
  <si>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</si>
  <si>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</si>
  <si>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</si>
  <si>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</si>
  <si>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</si>
  <si>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</si>
  <si>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</si>
  <si>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</si>
  <si>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</si>
  <si>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</si>
  <si>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</si>
  <si>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</si>
  <si>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</si>
  <si>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</si>
  <si>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</si>
  <si>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</si>
  <si>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</si>
  <si>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</si>
  <si>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</si>
  <si>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</si>
  <si>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</si>
  <si>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</si>
  <si>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</si>
  <si>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</si>
  <si>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</si>
  <si>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</si>
  <si>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</si>
  <si>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</si>
  <si>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</si>
  <si>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</si>
  <si>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</si>
  <si>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</si>
  <si>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</si>
  <si>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</si>
  <si>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</si>
  <si>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</si>
  <si>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</si>
  <si>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</si>
  <si>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</si>
  <si>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</si>
  <si>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</si>
  <si>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</si>
  <si>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</si>
  <si>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</si>
  <si>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</si>
  <si>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</si>
  <si>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</si>
  <si>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</si>
  <si>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</si>
  <si>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</si>
  <si>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</si>
  <si>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</si>
  <si>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</si>
  <si>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</si>
  <si>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</si>
  <si>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</si>
  <si>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</si>
  <si>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</si>
  <si>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</si>
  <si>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</si>
  <si>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</si>
  <si>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</si>
  <si>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</si>
  <si>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</si>
  <si>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</si>
  <si>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</si>
  <si>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</si>
  <si>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</si>
  <si>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</si>
  <si>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</si>
  <si>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</si>
  <si>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</si>
  <si>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</si>
  <si>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</si>
  <si>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</si>
  <si>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</si>
  <si>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</si>
  <si>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</si>
  <si>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</si>
  <si>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</si>
  <si>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</si>
  <si>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</si>
  <si>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</si>
  <si>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</si>
  <si>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</si>
  <si>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</si>
  <si>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</si>
  <si>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</si>
  <si>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</si>
  <si>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</si>
  <si>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</si>
  <si>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</si>
  <si>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</si>
  <si>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</si>
  <si>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</si>
  <si>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</si>
  <si>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</si>
  <si>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</si>
  <si>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</si>
  <si>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</si>
  <si>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</si>
  <si>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</si>
  <si>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</si>
  <si>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</si>
  <si>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</si>
  <si>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</si>
  <si>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</si>
  <si>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</si>
  <si>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</si>
  <si>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</si>
  <si>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</si>
  <si>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</si>
  <si>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</si>
  <si>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</si>
  <si>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</si>
  <si>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</si>
  <si>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</si>
  <si>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</si>
  <si>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</si>
  <si>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</si>
  <si>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</si>
  <si>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</si>
  <si>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</si>
  <si>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</si>
  <si>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</si>
  <si>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</si>
  <si>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</si>
  <si>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</si>
  <si>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</si>
  <si>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</si>
  <si>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</si>
  <si>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</si>
  <si>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</si>
  <si>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</si>
  <si>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</si>
  <si>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</si>
  <si>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</si>
  <si>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</si>
  <si>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</si>
  <si>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</si>
  <si>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</si>
  <si>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</si>
  <si>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</si>
  <si>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</si>
  <si>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</si>
  <si>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</si>
  <si>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</si>
  <si>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</si>
  <si>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</si>
  <si>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</si>
  <si>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</si>
  <si>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</si>
  <si>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</si>
  <si>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</si>
  <si>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</si>
  <si>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</si>
  <si>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</si>
  <si>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</si>
  <si>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</si>
  <si>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</si>
  <si>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</si>
  <si>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</si>
  <si>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</si>
  <si>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</si>
  <si>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</si>
  <si>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</si>
  <si>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</si>
  <si>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</si>
  <si>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</si>
  <si>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</si>
  <si>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</si>
  <si>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</si>
  <si>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</si>
  <si>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</si>
  <si>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</si>
  <si>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</si>
  <si>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</si>
  <si>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</si>
  <si>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</si>
  <si>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</si>
  <si>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</si>
  <si>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</si>
  <si>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</si>
  <si>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</si>
  <si>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</si>
  <si>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</si>
  <si>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</si>
  <si>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</si>
  <si>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</si>
  <si>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</si>
  <si>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</si>
  <si>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</si>
  <si>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</si>
  <si>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</si>
  <si>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</si>
  <si>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</si>
  <si>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</si>
  <si>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</si>
  <si>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</si>
  <si>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</si>
  <si>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</si>
  <si>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</si>
  <si>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</si>
  <si>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</si>
  <si>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</si>
  <si>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</si>
  <si>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</si>
  <si>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</si>
  <si>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</si>
  <si>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</si>
  <si>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</si>
  <si>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</si>
  <si>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</si>
  <si>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</si>
  <si>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</si>
  <si>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</si>
  <si>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</si>
  <si>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</si>
  <si>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</si>
  <si>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</si>
  <si>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</si>
  <si>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</si>
  <si>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</si>
  <si>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</si>
  <si>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</si>
  <si>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</si>
  <si>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</si>
  <si>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</si>
  <si>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</si>
  <si>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</si>
  <si>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</si>
  <si>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</si>
  <si>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</si>
  <si>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</si>
  <si>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</si>
  <si>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</si>
  <si>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</si>
  <si>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</si>
  <si>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</si>
  <si>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</si>
  <si>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</si>
  <si>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</si>
  <si>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</si>
  <si>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</si>
  <si>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</si>
  <si>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</si>
  <si>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</si>
  <si>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</si>
  <si>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</si>
  <si>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</si>
  <si>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</si>
  <si>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</si>
  <si>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</si>
  <si>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</si>
  <si>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</si>
  <si>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</si>
  <si>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</si>
  <si>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</si>
  <si>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</si>
  <si>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</si>
  <si>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</si>
  <si>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</si>
  <si>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</si>
  <si>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</si>
  <si>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</si>
  <si>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</si>
  <si>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</si>
  <si>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</si>
  <si>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</si>
  <si>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</si>
  <si>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</si>
  <si>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</si>
  <si>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</si>
  <si>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</si>
  <si>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</si>
  <si>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</si>
  <si>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</si>
  <si>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</si>
  <si>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</si>
  <si>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</si>
  <si>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</si>
  <si>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</si>
  <si>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</si>
  <si>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</si>
  <si>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</si>
  <si>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</si>
  <si>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</si>
  <si>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</si>
  <si>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</si>
  <si>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</si>
  <si>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</si>
  <si>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</si>
  <si>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</si>
  <si>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</si>
  <si>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</si>
  <si>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</si>
  <si>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</si>
  <si>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</si>
  <si>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</si>
  <si>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</si>
  <si>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</si>
  <si>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</si>
  <si>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</si>
  <si>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</si>
  <si>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</si>
  <si>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</si>
  <si>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</si>
  <si>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</si>
  <si>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</si>
  <si>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</si>
  <si>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</si>
  <si>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</si>
  <si>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</si>
  <si>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</si>
  <si>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</si>
  <si>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</si>
  <si>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</si>
  <si>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</si>
  <si>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</si>
  <si>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</si>
  <si>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</si>
  <si>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</si>
  <si>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</si>
  <si>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</si>
  <si>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</si>
  <si>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</si>
  <si>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</si>
  <si>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</si>
  <si>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</si>
  <si>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</si>
  <si>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</si>
  <si>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</si>
  <si>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</si>
  <si>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</si>
  <si>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</si>
  <si>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</si>
  <si>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</si>
  <si>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</si>
  <si>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</si>
  <si>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</si>
  <si>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</si>
  <si>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</si>
  <si>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</si>
  <si>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</si>
  <si>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</si>
  <si>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</si>
  <si>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</si>
  <si>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</si>
  <si>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</si>
  <si>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</si>
  <si>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</si>
  <si>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</si>
  <si>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</si>
  <si>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</si>
  <si>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</si>
  <si>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</si>
  <si>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</si>
  <si>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</si>
  <si>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</si>
  <si>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</si>
  <si>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</si>
  <si>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</si>
  <si>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</si>
  <si>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</si>
  <si>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</si>
  <si>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</si>
  <si>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</si>
  <si>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</si>
  <si>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</si>
  <si>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</si>
  <si>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</si>
  <si>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</si>
  <si>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</si>
  <si>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</si>
  <si>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</si>
  <si>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</si>
  <si>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</si>
  <si>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</si>
  <si>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</si>
  <si>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</si>
  <si>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</si>
  <si>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</si>
  <si>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</si>
  <si>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</si>
  <si>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</si>
  <si>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</si>
  <si>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</si>
  <si>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</si>
  <si>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</si>
  <si>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</si>
  <si>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</si>
  <si>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</si>
  <si>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</si>
  <si>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</si>
  <si>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</si>
  <si>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</si>
  <si>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</si>
  <si>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</si>
  <si>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</si>
  <si>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</si>
  <si>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</si>
  <si>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</si>
  <si>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</si>
  <si>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</si>
  <si>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</si>
  <si>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</si>
  <si>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</si>
  <si>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</si>
  <si>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</si>
  <si>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</si>
  <si>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</si>
  <si>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</si>
  <si>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</si>
  <si>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</si>
  <si>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</si>
  <si>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</si>
  <si>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</si>
  <si>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</si>
  <si>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</si>
  <si>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</si>
  <si>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</si>
  <si>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</si>
  <si>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</si>
  <si>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</si>
  <si>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</si>
  <si>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</si>
  <si>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</si>
  <si>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</si>
  <si>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</si>
  <si>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</si>
  <si>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</si>
  <si>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</si>
  <si>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</si>
  <si>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</si>
  <si>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</si>
  <si>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</si>
  <si>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</si>
  <si>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</si>
  <si>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</si>
  <si>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</si>
  <si>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</si>
  <si>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</si>
  <si>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</si>
  <si>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</si>
  <si>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</si>
  <si>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</si>
  <si>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</si>
  <si>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</si>
  <si>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</si>
  <si>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</si>
  <si>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</si>
  <si>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</si>
  <si>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</si>
  <si>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</si>
  <si>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</si>
  <si>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</si>
  <si>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</si>
  <si>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</si>
  <si>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</si>
  <si>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</si>
  <si>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</si>
  <si>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</si>
  <si>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</si>
  <si>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</si>
  <si>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</si>
  <si>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</si>
  <si>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</si>
  <si>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</si>
  <si>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</si>
  <si>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</si>
  <si>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</si>
  <si>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</si>
  <si>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</si>
  <si>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</si>
  <si>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</si>
  <si>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</si>
  <si>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</si>
  <si>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</si>
  <si>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</si>
  <si>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</si>
  <si>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</si>
  <si>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</si>
  <si>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</si>
  <si>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</si>
  <si>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</si>
  <si>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</si>
  <si>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</si>
  <si>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</si>
  <si>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</si>
  <si>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</si>
  <si>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</si>
  <si>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</si>
  <si>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</si>
  <si>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</si>
  <si>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</si>
  <si>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</si>
  <si>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</si>
  <si>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</si>
  <si>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</si>
  <si>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</si>
  <si>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</si>
  <si>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</si>
  <si>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</si>
  <si>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</si>
  <si>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</si>
  <si>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</si>
  <si>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</si>
  <si>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</si>
  <si>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</si>
  <si>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</si>
  <si>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</si>
  <si>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</si>
  <si>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</si>
  <si>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</si>
  <si>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</si>
  <si>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</si>
  <si>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</si>
  <si>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</si>
  <si>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</si>
  <si>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</si>
  <si>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</si>
  <si>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</si>
  <si>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</si>
  <si>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</si>
  <si>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</si>
  <si>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</si>
  <si>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</si>
  <si>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</si>
  <si>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</si>
  <si>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</si>
  <si>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</si>
  <si>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</si>
  <si>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</si>
  <si>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</si>
  <si>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</si>
  <si>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</si>
  <si>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</si>
  <si>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</si>
  <si>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</si>
  <si>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</si>
  <si>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</si>
  <si>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</si>
  <si>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</si>
  <si>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</si>
  <si>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</si>
  <si>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</si>
  <si>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</si>
  <si>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</si>
  <si>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</si>
  <si>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</si>
  <si>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</si>
  <si>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</si>
  <si>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</si>
  <si>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</si>
  <si>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</si>
  <si>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</si>
  <si>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</si>
  <si>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</si>
  <si>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</si>
  <si>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</si>
  <si>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</si>
  <si>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</si>
  <si>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</si>
  <si>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</si>
  <si>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</si>
  <si>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</si>
  <si>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</si>
  <si>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</si>
  <si>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</si>
  <si>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</si>
  <si>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</si>
  <si>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</si>
  <si>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</si>
  <si>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</si>
  <si>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</si>
  <si>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</si>
  <si>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</si>
  <si>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</si>
  <si>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</si>
  <si>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</si>
  <si>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</si>
  <si>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</si>
  <si>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</si>
  <si>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</si>
  <si>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</si>
  <si>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</si>
  <si>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</si>
  <si>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</si>
  <si>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</si>
  <si>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</si>
  <si>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</si>
  <si>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</si>
  <si>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</si>
  <si>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</si>
  <si>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</si>
  <si>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</si>
  <si>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</si>
  <si>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</si>
  <si>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</si>
  <si>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</si>
  <si>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</si>
  <si>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</si>
  <si>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</si>
  <si>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</si>
  <si>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</si>
  <si>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</si>
  <si>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</si>
  <si>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</si>
  <si>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</si>
  <si>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</si>
  <si>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</si>
  <si>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</si>
  <si>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</si>
  <si>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</si>
  <si>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</si>
  <si>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</si>
  <si>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</si>
  <si>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</si>
  <si>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</si>
  <si>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</si>
  <si>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</si>
  <si>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</si>
  <si>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</si>
  <si>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</si>
  <si>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</si>
  <si>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</si>
  <si>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</si>
  <si>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</si>
  <si>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</si>
  <si>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</si>
  <si>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</si>
  <si>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</si>
  <si>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</si>
  <si>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</si>
  <si>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</si>
  <si>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</si>
  <si>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</si>
  <si>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</si>
  <si>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</si>
  <si>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</si>
  <si>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</si>
  <si>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</si>
  <si>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</si>
  <si>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</si>
  <si>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</si>
  <si>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</si>
  <si>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</si>
  <si>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</si>
  <si>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</si>
  <si>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</si>
  <si>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</si>
  <si>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</si>
  <si>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</si>
  <si>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</si>
  <si>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</si>
  <si>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</si>
  <si>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</si>
  <si>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</si>
  <si>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</si>
  <si>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</si>
  <si>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</si>
  <si>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</si>
  <si>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</si>
  <si>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</si>
  <si>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</si>
  <si>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</si>
  <si>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</si>
  <si>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</si>
  <si>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</si>
  <si>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</si>
  <si>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</si>
  <si>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</si>
  <si>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</si>
  <si>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</si>
  <si>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</si>
  <si>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</si>
  <si>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</si>
  <si>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</si>
  <si>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</si>
  <si>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</si>
  <si>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</si>
  <si>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</si>
  <si>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</si>
  <si>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</si>
  <si>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</si>
  <si>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</si>
  <si>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</si>
  <si>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</si>
  <si>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</si>
  <si>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</si>
  <si>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</si>
  <si>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</si>
  <si>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</si>
  <si>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</si>
  <si>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</si>
  <si>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</si>
  <si>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</si>
  <si>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</si>
  <si>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</si>
  <si>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</si>
  <si>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</si>
  <si>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</si>
  <si>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</si>
  <si>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</si>
  <si>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</si>
  <si>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</si>
  <si>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</si>
  <si>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</si>
  <si>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</si>
  <si>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</si>
  <si>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</si>
  <si>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</si>
  <si>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</si>
  <si>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</si>
  <si>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</si>
  <si>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</si>
  <si>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</si>
  <si>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</si>
  <si>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</si>
  <si>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</si>
  <si>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</si>
  <si>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</si>
  <si>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</si>
  <si>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</si>
  <si>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</si>
  <si>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</si>
  <si>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</si>
  <si>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</si>
  <si>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</si>
  <si>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</si>
  <si>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</si>
  <si>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</si>
  <si>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</si>
  <si>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</si>
  <si>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</si>
  <si>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</si>
  <si>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</si>
  <si>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</si>
  <si>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</si>
  <si>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</si>
  <si>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</si>
  <si>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</si>
  <si>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</si>
  <si>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</si>
  <si>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</si>
  <si>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</si>
  <si>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</si>
  <si>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</si>
  <si>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</si>
  <si>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</si>
  <si>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</si>
  <si>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</si>
  <si>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</si>
  <si>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</si>
  <si>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</si>
  <si>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</si>
  <si>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</si>
  <si>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</si>
  <si>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</si>
  <si>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</si>
  <si>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</si>
  <si>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</si>
  <si>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</si>
  <si>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</si>
  <si>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</si>
  <si>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</si>
  <si>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</si>
  <si>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</si>
  <si>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</si>
  <si>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</si>
  <si>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</si>
  <si>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</si>
  <si>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</si>
  <si>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</si>
  <si>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</si>
  <si>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</si>
  <si>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</si>
  <si>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</si>
  <si>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</si>
  <si>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</si>
  <si>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</si>
  <si>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</si>
  <si>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</si>
  <si>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</si>
  <si>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</si>
  <si>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</si>
  <si>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</si>
  <si>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</si>
  <si>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</si>
  <si>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</si>
  <si>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</si>
  <si>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</si>
  <si>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</si>
  <si>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</si>
  <si>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</si>
  <si>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</si>
  <si>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</si>
  <si>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</si>
  <si>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</si>
  <si>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</si>
  <si>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</si>
  <si>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</si>
  <si>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</si>
  <si>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</si>
  <si>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</si>
  <si>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</si>
  <si>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</si>
  <si>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</si>
  <si>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</si>
  <si>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</si>
  <si>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</si>
  <si>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</si>
  <si>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</si>
  <si>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</si>
  <si>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</si>
  <si>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</si>
  <si>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</si>
  <si>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</si>
  <si>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</si>
  <si>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</si>
  <si>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</si>
  <si>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</si>
  <si>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</si>
  <si>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</si>
  <si>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</si>
  <si>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</si>
  <si>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</si>
  <si>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</si>
  <si>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</si>
  <si>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</si>
  <si>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</si>
  <si>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</si>
  <si>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</si>
  <si>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</si>
  <si>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</si>
  <si>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</si>
  <si>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</si>
  <si>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</si>
  <si>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</si>
  <si>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</si>
  <si>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</si>
  <si>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</si>
  <si>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</si>
  <si>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</si>
  <si>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</si>
  <si>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</si>
  <si>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</si>
  <si>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</si>
  <si>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</si>
  <si>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</si>
  <si>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</si>
  <si>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</si>
  <si>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</si>
  <si>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</si>
  <si>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</si>
  <si>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</si>
  <si>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</si>
  <si>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</si>
  <si>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</si>
  <si>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</si>
  <si>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</si>
  <si>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</si>
  <si>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</si>
  <si>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</si>
  <si>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</si>
  <si>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</si>
  <si>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</si>
  <si>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</si>
  <si>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</si>
  <si>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</si>
  <si>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</si>
  <si>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</si>
  <si>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</si>
  <si>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</si>
  <si>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</si>
  <si>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</si>
  <si>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</si>
  <si>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</si>
  <si>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</si>
  <si>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</si>
  <si>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</si>
  <si>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</si>
  <si>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</si>
  <si>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</si>
  <si>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</si>
  <si>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</si>
  <si>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</si>
  <si>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</si>
  <si>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</si>
  <si>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</si>
  <si>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</si>
  <si>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</si>
  <si>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</si>
  <si>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</si>
  <si>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</si>
  <si>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</si>
  <si>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</si>
  <si>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</si>
  <si>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</si>
  <si>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</si>
  <si>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</si>
  <si>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</si>
  <si>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</si>
  <si>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</si>
  <si>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</si>
  <si>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</si>
  <si>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</si>
  <si>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</si>
  <si>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</si>
  <si>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</si>
  <si>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</si>
  <si>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</si>
  <si>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</si>
  <si>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</si>
  <si>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</si>
  <si>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</si>
  <si>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</si>
  <si>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</si>
  <si>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</si>
  <si>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</si>
  <si>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</si>
  <si>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</si>
  <si>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</si>
  <si>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</si>
  <si>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</si>
  <si>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</si>
  <si>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</si>
  <si>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</si>
  <si>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</si>
  <si>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</si>
  <si>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</si>
  <si>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</si>
  <si>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</si>
  <si>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</si>
  <si>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</si>
  <si>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</si>
  <si>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</si>
  <si>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</si>
  <si>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</si>
  <si>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</si>
  <si>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</si>
  <si>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</si>
  <si>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</si>
  <si>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</si>
  <si>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</si>
  <si>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</si>
  <si>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</si>
  <si>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</si>
  <si>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</si>
  <si>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</si>
  <si>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</si>
  <si>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</si>
  <si>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</si>
  <si>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</si>
  <si>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</si>
  <si>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</si>
  <si>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</si>
  <si>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</si>
  <si>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</si>
  <si>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</si>
  <si>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</si>
  <si>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</si>
  <si>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</si>
  <si>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</si>
  <si>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</si>
  <si>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</si>
  <si>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</si>
  <si>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</si>
  <si>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</si>
  <si>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</si>
  <si>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</si>
  <si>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</si>
  <si>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</si>
  <si>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</si>
  <si>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</si>
  <si>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</si>
  <si>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</si>
  <si>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</si>
  <si>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</si>
  <si>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</si>
  <si>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</si>
  <si>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</si>
  <si>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</si>
  <si>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</si>
  <si>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</si>
  <si>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</si>
  <si>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</si>
  <si>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</si>
  <si>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</si>
  <si>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</si>
  <si>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</si>
  <si>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</si>
  <si>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</si>
  <si>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</si>
  <si>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</si>
  <si>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</si>
  <si>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</si>
  <si>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</si>
  <si>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</si>
  <si>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</si>
  <si>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</si>
  <si>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</si>
  <si>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</si>
  <si>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</si>
  <si>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</si>
  <si>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</si>
  <si>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</si>
  <si>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</si>
  <si>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</si>
  <si>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</si>
  <si>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</si>
  <si>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</si>
  <si>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</si>
  <si>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</si>
  <si>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</si>
  <si>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</si>
  <si>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</si>
  <si>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</si>
  <si>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</si>
  <si>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</si>
  <si>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</si>
  <si>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</si>
  <si>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</si>
  <si>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</si>
  <si>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</si>
  <si>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</si>
  <si>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</si>
  <si>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</si>
  <si>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</si>
  <si>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</si>
  <si>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</si>
  <si>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</si>
  <si>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</si>
  <si>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</si>
  <si>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</si>
  <si>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</si>
  <si>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</si>
  <si>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</si>
  <si>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</si>
  <si>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</si>
  <si>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</si>
  <si>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</si>
  <si>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</si>
  <si>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</si>
  <si>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</si>
  <si>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</si>
  <si>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</si>
  <si>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</si>
  <si>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</si>
  <si>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</si>
  <si>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</si>
  <si>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</si>
  <si>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</si>
  <si>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</si>
  <si>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</si>
  <si>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</si>
  <si>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</si>
  <si>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</si>
  <si>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</si>
  <si>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</si>
  <si>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</si>
  <si>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</si>
  <si>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</si>
  <si>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</si>
  <si>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</si>
  <si>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</si>
  <si>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</si>
  <si>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</si>
  <si>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</si>
  <si>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</si>
  <si>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</si>
  <si>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</si>
  <si>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</si>
  <si>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</si>
  <si>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</si>
  <si>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</si>
  <si>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</si>
  <si>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</si>
  <si>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</si>
  <si>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</si>
  <si>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</si>
  <si>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</si>
  <si>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</si>
  <si>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</si>
  <si>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</si>
  <si>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</si>
  <si>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</si>
  <si>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</si>
  <si>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</si>
  <si>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</si>
  <si>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</si>
  <si>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</si>
  <si>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</si>
  <si>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</si>
  <si>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</si>
  <si>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</si>
  <si>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</si>
  <si>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</si>
  <si>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</si>
  <si>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</si>
  <si>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</si>
  <si>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</si>
  <si>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</si>
  <si>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</si>
  <si>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</si>
  <si>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</si>
  <si>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</si>
  <si>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</si>
  <si>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</si>
  <si>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</si>
  <si>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</si>
  <si>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</si>
  <si>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</si>
  <si>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</si>
  <si>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</si>
  <si>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</si>
  <si>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</si>
  <si>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</si>
  <si>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</si>
  <si>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</si>
  <si>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</si>
  <si>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</si>
  <si>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</si>
  <si>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</si>
  <si>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</si>
  <si>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</si>
  <si>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</si>
  <si>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</si>
  <si>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</si>
  <si>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</si>
  <si>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</si>
  <si>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</si>
  <si>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</si>
  <si>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</si>
  <si>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</si>
  <si>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</si>
  <si>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</si>
  <si>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</si>
  <si>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</si>
  <si>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</si>
  <si>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</si>
  <si>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</si>
  <si>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</si>
  <si>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</si>
  <si>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</si>
  <si>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</si>
  <si>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</si>
  <si>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</si>
  <si>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</si>
  <si>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</si>
  <si>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</si>
  <si>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</si>
  <si>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</si>
  <si>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</si>
  <si>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</si>
  <si>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</si>
  <si>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</si>
  <si>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</si>
  <si>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</si>
  <si>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</si>
  <si>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</si>
  <si>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</si>
  <si>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</si>
  <si>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</si>
  <si>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</si>
  <si>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</si>
  <si>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</si>
  <si>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</si>
  <si>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</si>
  <si>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</si>
  <si>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</si>
  <si>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</si>
  <si>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</si>
  <si>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</si>
  <si>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</si>
  <si>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</si>
  <si>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</si>
  <si>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</si>
  <si>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</si>
  <si>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</si>
  <si>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</si>
  <si>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</si>
  <si>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</si>
  <si>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</si>
  <si>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</si>
  <si>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</si>
  <si>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</si>
  <si>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</si>
  <si>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</si>
  <si>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</si>
  <si>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</si>
  <si>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</si>
  <si>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</si>
  <si>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</si>
  <si>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</si>
  <si>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</si>
  <si>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</si>
  <si>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</si>
  <si>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</si>
  <si>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</si>
  <si>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</si>
  <si>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</si>
  <si>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</si>
  <si>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</si>
  <si>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</si>
  <si>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</si>
  <si>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</si>
  <si>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</si>
  <si>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</si>
  <si>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</si>
  <si>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</si>
  <si>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</si>
  <si>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</si>
  <si>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</si>
  <si>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</si>
  <si>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</si>
  <si>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</si>
  <si>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</si>
  <si>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</si>
  <si>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</si>
  <si>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</si>
  <si>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</si>
  <si>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</si>
  <si>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</si>
  <si>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</si>
  <si>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</si>
  <si>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</si>
  <si>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</si>
  <si>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</si>
  <si>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</si>
  <si>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</si>
  <si>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</si>
  <si>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</si>
  <si>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</si>
  <si>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</si>
  <si>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</si>
  <si>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</si>
  <si>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</si>
  <si>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</si>
  <si>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</si>
  <si>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</si>
  <si>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</si>
  <si>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</si>
  <si>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</si>
  <si>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</si>
  <si>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</si>
  <si>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</si>
  <si>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</si>
  <si>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</si>
  <si>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</si>
  <si>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</si>
  <si>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</si>
  <si>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</si>
  <si>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</si>
  <si>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</si>
  <si>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</si>
  <si>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</si>
  <si>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</si>
  <si>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</si>
  <si>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</si>
  <si>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</si>
  <si>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</si>
  <si>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</si>
  <si>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</si>
  <si>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</si>
  <si>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</si>
  <si>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</si>
  <si>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</si>
  <si>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</si>
  <si>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</si>
  <si>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</si>
  <si>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</si>
  <si>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</si>
  <si>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</si>
  <si>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</si>
  <si>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</si>
  <si>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</si>
  <si>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</si>
  <si>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</si>
  <si>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</si>
  <si>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</si>
  <si>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</si>
  <si>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</si>
  <si>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</si>
  <si>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</si>
  <si>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</si>
  <si>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</si>
  <si>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</si>
  <si>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</si>
  <si>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</si>
  <si>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</si>
  <si>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</si>
  <si>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</si>
  <si>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</si>
  <si>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</si>
  <si>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</si>
  <si>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</si>
  <si>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</si>
  <si>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</si>
  <si>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</si>
  <si>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</si>
  <si>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</si>
  <si>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</si>
  <si>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</si>
  <si>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</si>
  <si>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</si>
  <si>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</si>
  <si>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</si>
  <si>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</si>
  <si>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</si>
  <si>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</si>
  <si>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</si>
  <si>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</si>
  <si>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</si>
  <si>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</si>
  <si>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</si>
  <si>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</si>
  <si>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</si>
  <si>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</si>
  <si>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</si>
  <si>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</si>
  <si>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</si>
  <si>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</si>
  <si>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</si>
  <si>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</si>
  <si>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</si>
  <si>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</si>
  <si>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</si>
  <si>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</si>
  <si>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</si>
  <si>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</si>
  <si>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</si>
  <si>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</si>
  <si>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</si>
  <si>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</si>
  <si>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</si>
  <si>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</si>
  <si>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</si>
  <si>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</si>
  <si>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</si>
  <si>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</si>
  <si>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</si>
  <si>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</si>
  <si>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</si>
  <si>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</si>
  <si>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</si>
  <si>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</si>
  <si>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</si>
  <si>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</si>
  <si>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</si>
  <si>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</si>
  <si>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</si>
  <si>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</si>
  <si>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</si>
  <si>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</si>
  <si>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</si>
  <si>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</si>
  <si>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</si>
  <si>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</si>
  <si>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</si>
  <si>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</si>
  <si>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</si>
  <si>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</si>
  <si>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</si>
  <si>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</si>
  <si>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</si>
  <si>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</si>
  <si>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</si>
  <si>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</si>
  <si>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</si>
  <si>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</si>
  <si>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</si>
  <si>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</si>
  <si>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</si>
  <si>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</si>
  <si>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</si>
  <si>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</si>
  <si>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</si>
  <si>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</si>
  <si>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</si>
  <si>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</si>
  <si>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</si>
  <si>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</si>
  <si>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</si>
  <si>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</si>
  <si>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</si>
  <si>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</si>
  <si>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</si>
  <si>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</si>
  <si>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</si>
  <si>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</si>
  <si>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</si>
  <si>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</si>
  <si>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</si>
  <si>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</si>
  <si>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</si>
  <si>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</si>
  <si>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</si>
  <si>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</si>
  <si>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</si>
  <si>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</si>
  <si>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</si>
  <si>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</si>
  <si>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</si>
  <si>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</si>
  <si>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</si>
  <si>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</si>
  <si>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</si>
  <si>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</si>
  <si>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</si>
  <si>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</si>
  <si>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</si>
  <si>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</si>
  <si>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</si>
  <si>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</si>
  <si>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</si>
  <si>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</si>
  <si>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</si>
  <si>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</si>
  <si>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</si>
  <si>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</si>
  <si>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</si>
  <si>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</si>
  <si>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</si>
  <si>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</si>
  <si>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</si>
  <si>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</si>
  <si>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</si>
  <si>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</si>
  <si>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</si>
  <si>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</si>
  <si>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</si>
  <si>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</si>
  <si>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</si>
  <si>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</si>
  <si>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</si>
  <si>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</si>
  <si>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</si>
  <si>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</si>
  <si>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</si>
  <si>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</si>
  <si>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</si>
  <si>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</si>
  <si>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</si>
  <si>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</si>
  <si>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</si>
  <si>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</si>
  <si>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</si>
  <si>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</si>
  <si>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</si>
  <si>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</si>
  <si>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</si>
  <si>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</si>
  <si>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</si>
  <si>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</si>
  <si>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</si>
  <si>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</si>
  <si>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</si>
  <si>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</si>
  <si>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</si>
  <si>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</si>
  <si>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</si>
  <si>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</si>
  <si>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</si>
  <si>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</si>
  <si>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</si>
  <si>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</si>
  <si>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</si>
  <si>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</si>
  <si>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</si>
  <si>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</si>
  <si>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</si>
  <si>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</si>
  <si>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</si>
  <si>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</si>
  <si>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</si>
  <si>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</si>
  <si>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</si>
  <si>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</si>
  <si>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</si>
  <si>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</si>
  <si>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</si>
  <si>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</si>
  <si>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</si>
  <si>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</si>
  <si>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</si>
  <si>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</si>
  <si>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</si>
  <si>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</si>
  <si>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</si>
  <si>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</si>
  <si>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</si>
  <si>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</si>
  <si>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</si>
  <si>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</si>
  <si>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</si>
  <si>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</si>
  <si>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</si>
  <si>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</si>
  <si>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</si>
  <si>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</si>
  <si>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</si>
  <si>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</si>
  <si>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</si>
  <si>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</si>
  <si>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</si>
  <si>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</si>
  <si>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</si>
  <si>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</si>
  <si>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</si>
  <si>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</si>
  <si>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</si>
  <si>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</si>
  <si>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</si>
  <si>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</si>
  <si>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</si>
  <si>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</si>
  <si>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</si>
  <si>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</si>
  <si>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</si>
  <si>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</si>
  <si>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</si>
  <si>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</si>
  <si>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</si>
  <si>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</si>
  <si>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</si>
  <si>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</si>
  <si>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</si>
  <si>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</si>
  <si>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</si>
  <si>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</si>
  <si>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</si>
  <si>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</si>
  <si>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</si>
  <si>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</si>
  <si>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</si>
  <si>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</si>
  <si>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</si>
  <si>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</si>
  <si>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</si>
  <si>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</si>
  <si>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</si>
  <si>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</si>
  <si>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</si>
  <si>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</si>
  <si>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</si>
  <si>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</si>
  <si>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</si>
  <si>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</si>
  <si>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</si>
  <si>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</si>
  <si>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</si>
  <si>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</si>
  <si>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</si>
  <si>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</si>
  <si>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</si>
  <si>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</si>
  <si>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</si>
  <si>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</si>
  <si>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</si>
  <si>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</si>
  <si>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</si>
  <si>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</si>
  <si>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</si>
  <si>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</si>
  <si>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</si>
  <si>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</si>
  <si>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</si>
  <si>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</si>
  <si>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</si>
  <si>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</si>
  <si>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</si>
  <si>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</si>
  <si>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</si>
  <si>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</si>
  <si>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</si>
  <si>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</si>
  <si>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</si>
  <si>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</si>
  <si>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</si>
  <si>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</si>
  <si>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</si>
  <si>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</si>
  <si>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</si>
  <si>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</si>
  <si>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</si>
  <si>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</si>
  <si>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</si>
  <si>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</si>
  <si>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</si>
  <si>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</si>
  <si>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</si>
  <si>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</si>
  <si>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</si>
  <si>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</si>
  <si>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</si>
  <si>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</si>
  <si>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</si>
  <si>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</si>
  <si>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</si>
  <si>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</si>
  <si>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</si>
  <si>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</si>
  <si>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</si>
  <si>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</si>
  <si>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</si>
  <si>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</si>
  <si>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</si>
  <si>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</si>
  <si>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</si>
  <si>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</si>
  <si>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</si>
  <si>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</si>
  <si>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</si>
  <si>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</si>
  <si>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</si>
  <si>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</si>
  <si>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</si>
  <si>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</si>
  <si>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</si>
  <si>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</si>
  <si>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</si>
  <si>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</si>
  <si>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</si>
  <si>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</si>
  <si>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</si>
  <si>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</si>
  <si>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</si>
  <si>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</si>
  <si>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</si>
  <si>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</si>
  <si>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</si>
  <si>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</si>
  <si>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</si>
  <si>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</si>
  <si>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</si>
  <si>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</si>
  <si>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</si>
  <si>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</si>
  <si>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</si>
  <si>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</si>
  <si>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</si>
  <si>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</si>
  <si>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</si>
  <si>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</si>
  <si>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</si>
  <si>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</si>
  <si>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</si>
  <si>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</si>
  <si>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</si>
  <si>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</si>
  <si>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</si>
  <si>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</si>
  <si>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</si>
  <si>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</si>
  <si>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</si>
  <si>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</si>
  <si>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</si>
  <si>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</si>
  <si>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</si>
  <si>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</si>
  <si>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</si>
  <si>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</si>
  <si>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</si>
  <si>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</si>
  <si>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</si>
  <si>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</si>
  <si>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</si>
  <si>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</si>
  <si>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</si>
  <si>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</si>
  <si>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</si>
  <si>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</si>
  <si>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</si>
  <si>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</si>
  <si>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</si>
  <si>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</si>
  <si>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</si>
  <si>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</si>
  <si>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</si>
  <si>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</si>
  <si>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</si>
  <si>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</si>
  <si>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</si>
  <si>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</si>
  <si>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</si>
  <si>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</si>
  <si>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</si>
  <si>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</si>
  <si>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</si>
  <si>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</si>
  <si>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</si>
  <si>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</si>
  <si>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</si>
  <si>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</si>
  <si>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</si>
  <si>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</si>
  <si>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</si>
  <si>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</si>
  <si>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</si>
  <si>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</si>
  <si>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</si>
  <si>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</si>
  <si>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</si>
  <si>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</si>
  <si>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</si>
  <si>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</si>
  <si>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</si>
  <si>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</si>
  <si>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</si>
  <si>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</si>
  <si>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</si>
  <si>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</si>
  <si>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</si>
  <si>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</si>
  <si>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</si>
  <si>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</si>
  <si>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</si>
  <si>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</si>
  <si>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</si>
  <si>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</si>
  <si>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</si>
  <si>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</si>
  <si>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</si>
  <si>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</si>
  <si>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</si>
  <si>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</si>
  <si>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</si>
  <si>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</si>
  <si>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</si>
  <si>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</si>
  <si>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</si>
  <si>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</si>
  <si>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</si>
  <si>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</si>
  <si>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</si>
  <si>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</si>
  <si>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</si>
  <si>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</si>
  <si>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</si>
  <si>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</si>
  <si>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</si>
  <si>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</si>
  <si>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</si>
  <si>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</si>
  <si>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</si>
  <si>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</si>
  <si>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</si>
  <si>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</si>
  <si>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</si>
  <si>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</si>
  <si>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</si>
  <si>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</si>
  <si>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</si>
  <si>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</si>
  <si>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</si>
  <si>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</si>
  <si>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</si>
  <si>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</si>
  <si>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</si>
  <si>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</si>
  <si>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</si>
  <si>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</si>
  <si>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</si>
  <si>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</si>
  <si>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</si>
  <si>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</si>
  <si>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</si>
  <si>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</si>
  <si>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</si>
  <si>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</si>
  <si>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</si>
  <si>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</si>
  <si>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</si>
  <si>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</si>
  <si>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</si>
  <si>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</si>
  <si>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</si>
  <si>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</si>
  <si>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</si>
  <si>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</si>
  <si>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</si>
  <si>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</si>
  <si>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</si>
  <si>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</si>
  <si>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</si>
  <si>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</si>
  <si>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</si>
  <si>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</si>
  <si>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</si>
  <si>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</si>
  <si>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</si>
  <si>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</si>
  <si>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</si>
  <si>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</si>
  <si>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</si>
  <si>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</si>
  <si>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</si>
  <si>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</si>
  <si>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</si>
  <si>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</si>
  <si>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</si>
  <si>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</si>
  <si>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</si>
  <si>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</si>
  <si>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</si>
  <si>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</si>
  <si>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</si>
  <si>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</si>
  <si>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</si>
  <si>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</si>
  <si>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</si>
  <si>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</si>
  <si>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</si>
  <si>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</si>
  <si>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</si>
  <si>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</si>
  <si>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</si>
  <si>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</si>
  <si>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</si>
  <si>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</si>
  <si>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</si>
  <si>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</si>
  <si>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</si>
  <si>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</si>
  <si>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</si>
  <si>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</si>
  <si>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</si>
  <si>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</si>
  <si>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</si>
  <si>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</si>
  <si>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</si>
  <si>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</si>
  <si>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</si>
  <si>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</si>
  <si>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</si>
  <si>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</si>
  <si>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</si>
  <si>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</si>
  <si>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</si>
  <si>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</si>
  <si>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</si>
  <si>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</si>
  <si>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</si>
  <si>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</si>
  <si>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</si>
  <si>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</si>
  <si>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</si>
  <si>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</si>
  <si>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</si>
  <si>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</si>
  <si>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</si>
  <si>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</si>
  <si>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</si>
  <si>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</si>
  <si>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</si>
  <si>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</si>
  <si>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</si>
  <si>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</si>
  <si>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</si>
  <si>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</si>
  <si>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</si>
  <si>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</si>
  <si>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</si>
  <si>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</si>
  <si>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</si>
  <si>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</si>
  <si>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</si>
  <si>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</si>
  <si>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</si>
  <si>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</si>
  <si>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</si>
  <si>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</si>
  <si>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</si>
  <si>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</si>
  <si>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</si>
  <si>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</si>
  <si>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</si>
  <si>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</si>
  <si>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</si>
  <si>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</si>
  <si>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</si>
  <si>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</si>
  <si>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</si>
  <si>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</si>
  <si>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</si>
  <si>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</si>
  <si>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</si>
  <si>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</si>
  <si>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</si>
  <si>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</si>
  <si>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</si>
  <si>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</si>
  <si>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</si>
  <si>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</si>
  <si>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</si>
  <si>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</si>
  <si>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</si>
  <si>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</si>
  <si>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</si>
  <si>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</si>
  <si>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</si>
  <si>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</si>
  <si>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</si>
  <si>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</si>
  <si>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</si>
  <si>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</si>
  <si>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</si>
  <si>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</si>
  <si>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</si>
  <si>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</si>
  <si>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</si>
  <si>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</si>
  <si>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</si>
  <si>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</si>
  <si>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</si>
  <si>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</si>
  <si>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</si>
  <si>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</si>
  <si>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</si>
  <si>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</si>
  <si>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</si>
  <si>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</si>
  <si>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</si>
  <si>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</si>
  <si>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</si>
  <si>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</si>
  <si>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</si>
  <si>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</si>
  <si>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</si>
  <si>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</si>
  <si>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</si>
  <si>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</si>
  <si>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</si>
  <si>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</si>
  <si>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</si>
  <si>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</si>
  <si>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</si>
  <si>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</si>
  <si>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</si>
  <si>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</si>
  <si>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</si>
  <si>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</si>
  <si>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</si>
  <si>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</si>
  <si>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</si>
  <si>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</si>
  <si>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</si>
  <si>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</si>
  <si>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</si>
  <si>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</si>
  <si>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</si>
  <si>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</si>
  <si>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</si>
  <si>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</si>
  <si>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</si>
  <si>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</si>
  <si>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</si>
  <si>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</si>
  <si>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</si>
  <si>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</si>
  <si>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</si>
  <si>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</si>
  <si>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</si>
  <si>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</si>
  <si>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</si>
  <si>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</si>
  <si>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</si>
  <si>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</si>
  <si>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</si>
  <si>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</si>
  <si>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</si>
  <si>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</si>
  <si>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</si>
  <si>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</si>
  <si>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</si>
  <si>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</si>
  <si>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</si>
  <si>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</si>
  <si>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</si>
  <si>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</si>
  <si>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</si>
  <si>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</si>
  <si>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</si>
  <si>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</si>
  <si>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</si>
  <si>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</si>
  <si>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</si>
  <si>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</si>
  <si>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</si>
  <si>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</si>
  <si>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</si>
  <si>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</si>
  <si>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</si>
  <si>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</si>
  <si>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</si>
  <si>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</si>
  <si>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</si>
  <si>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</si>
  <si>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</si>
  <si>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</si>
  <si>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</si>
  <si>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</si>
  <si>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</si>
  <si>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</si>
  <si>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</si>
  <si>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</si>
  <si>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</si>
  <si>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</si>
  <si>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</si>
  <si>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</si>
  <si>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</si>
  <si>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</si>
  <si>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</si>
  <si>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</si>
  <si>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</si>
  <si>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</si>
  <si>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</si>
  <si>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</si>
  <si>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</si>
  <si>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</si>
  <si>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</si>
  <si>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</si>
  <si>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</si>
  <si>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</si>
  <si>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</si>
  <si>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</si>
  <si>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</si>
  <si>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</si>
  <si>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</si>
  <si>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</si>
  <si>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</si>
  <si>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</si>
  <si>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</si>
  <si>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</si>
  <si>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</si>
  <si>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</si>
  <si>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</si>
  <si>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</si>
  <si>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</si>
  <si>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</si>
  <si>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</si>
  <si>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</si>
  <si>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</si>
  <si>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</si>
  <si>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</si>
  <si>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</si>
  <si>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</si>
  <si>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</si>
  <si>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</si>
  <si>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</si>
  <si>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</si>
  <si>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</si>
  <si>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</si>
  <si>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</si>
  <si>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</si>
  <si>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</si>
  <si>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</si>
  <si>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</si>
  <si>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</si>
  <si>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</si>
  <si>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</si>
  <si>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</si>
  <si>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</si>
  <si>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</si>
  <si>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</si>
  <si>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</si>
  <si>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</si>
  <si>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</si>
  <si>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</si>
  <si>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</si>
  <si>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</si>
  <si>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</si>
  <si>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</si>
  <si>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</si>
  <si>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</si>
  <si>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</si>
  <si>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</si>
  <si>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</si>
  <si>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</si>
  <si>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</si>
  <si>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</si>
  <si>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</si>
  <si>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</si>
  <si>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</si>
  <si>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</si>
  <si>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</si>
  <si>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</si>
  <si>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</si>
  <si>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</si>
  <si>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</si>
  <si>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</si>
  <si>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</si>
  <si>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</si>
  <si>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</si>
  <si>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</si>
  <si>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</si>
  <si>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</si>
  <si>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</si>
  <si>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</si>
  <si>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</si>
  <si>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</si>
  <si>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</si>
  <si>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</si>
  <si>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</si>
  <si>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</si>
  <si>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</si>
  <si>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</si>
  <si>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</si>
  <si>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</si>
  <si>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</si>
  <si>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</si>
  <si>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</si>
  <si>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</si>
  <si>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</si>
  <si>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</si>
  <si>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</si>
  <si>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</si>
  <si>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</si>
  <si>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</si>
  <si>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</si>
  <si>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</si>
  <si>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</si>
  <si>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</si>
  <si>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</si>
  <si>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</si>
  <si>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</si>
  <si>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</si>
  <si>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</si>
  <si>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</si>
  <si>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</si>
  <si>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</si>
  <si>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</si>
  <si>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</si>
  <si>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</si>
  <si>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</si>
  <si>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</si>
  <si>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</si>
  <si>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</si>
  <si>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</si>
  <si>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</si>
  <si>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</si>
  <si>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</si>
  <si>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</si>
  <si>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</si>
  <si>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</si>
  <si>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</si>
  <si>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</si>
  <si>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</si>
  <si>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</si>
  <si>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</si>
  <si>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</si>
  <si>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</si>
  <si>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</si>
  <si>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</si>
  <si>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</si>
  <si>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</si>
  <si>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</si>
  <si>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</si>
  <si>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</si>
  <si>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</si>
  <si>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</si>
  <si>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</si>
  <si>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</si>
  <si>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</si>
  <si>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</si>
  <si>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</si>
  <si>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</si>
  <si>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</si>
  <si>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</si>
  <si>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</si>
  <si>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</si>
  <si>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</si>
  <si>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</si>
  <si>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</si>
  <si>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</si>
  <si>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</si>
  <si>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</si>
  <si>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</si>
  <si>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</si>
  <si>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</si>
  <si>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</si>
  <si>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</si>
  <si>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</si>
  <si>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</si>
  <si>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</si>
  <si>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</si>
  <si>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</si>
  <si>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</si>
  <si>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</si>
  <si>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</si>
  <si>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</si>
  <si>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</si>
  <si>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</si>
  <si>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</si>
  <si>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</si>
  <si>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</si>
  <si>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</si>
  <si>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</si>
  <si>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</si>
  <si>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</si>
  <si>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</si>
  <si>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</si>
  <si>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</si>
  <si>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</si>
  <si>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</si>
  <si>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</si>
  <si>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</si>
  <si>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</si>
  <si>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</si>
  <si>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</si>
  <si>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</si>
  <si>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</si>
  <si>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</si>
  <si>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</si>
  <si>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</si>
  <si>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</si>
  <si>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</si>
  <si>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</si>
  <si>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</si>
  <si>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</si>
  <si>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</si>
  <si>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</si>
  <si>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</si>
  <si>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</si>
  <si>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</si>
  <si>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</si>
  <si>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</si>
  <si>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</si>
  <si>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</si>
  <si>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</si>
  <si>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</si>
  <si>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</si>
  <si>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</si>
  <si>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</si>
  <si>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</si>
  <si>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</si>
  <si>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</si>
  <si>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</si>
  <si>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</si>
  <si>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</si>
  <si>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</si>
  <si>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</si>
  <si>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</si>
  <si>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</si>
  <si>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</si>
  <si>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</si>
  <si>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</si>
  <si>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</si>
  <si>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</si>
  <si>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</si>
  <si>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</si>
  <si>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</si>
  <si>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</si>
  <si>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</si>
  <si>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</si>
  <si>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</si>
  <si>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</si>
  <si>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</si>
  <si>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</si>
  <si>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</si>
  <si>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</si>
  <si>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</si>
  <si>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</si>
  <si>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</si>
  <si>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</si>
  <si>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</si>
  <si>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</si>
  <si>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</si>
  <si>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</si>
  <si>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</si>
  <si>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</si>
  <si>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</si>
  <si>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</si>
  <si>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</si>
  <si>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</si>
  <si>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</si>
  <si>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</si>
  <si>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</si>
  <si>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</si>
  <si>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</si>
  <si>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</si>
  <si>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</si>
  <si>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</si>
  <si>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</si>
  <si>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</si>
  <si>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</si>
  <si>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</si>
  <si>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</si>
  <si>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</si>
  <si>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</si>
  <si>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</si>
  <si>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</si>
  <si>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</si>
  <si>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</si>
  <si>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</si>
  <si>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</si>
  <si>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</si>
  <si>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</si>
  <si>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</si>
  <si>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</si>
  <si>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</si>
  <si>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</si>
  <si>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</si>
  <si>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</si>
  <si>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</si>
  <si>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</si>
  <si>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</si>
  <si>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</si>
  <si>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</si>
  <si>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</si>
  <si>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</si>
  <si>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</si>
  <si>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</si>
  <si>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</si>
  <si>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</si>
  <si>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</si>
  <si>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</si>
  <si>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</si>
  <si>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</si>
  <si>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</si>
  <si>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</si>
  <si>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</si>
  <si>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</si>
  <si>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</si>
  <si>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</si>
  <si>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</si>
  <si>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</si>
  <si>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</si>
  <si>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</si>
  <si>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</si>
  <si>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</si>
  <si>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</si>
  <si>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</si>
  <si>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</si>
  <si>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</si>
  <si>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</si>
  <si>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</si>
  <si>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</si>
  <si>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</si>
  <si>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</si>
  <si>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</si>
  <si>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</si>
  <si>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</si>
  <si>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</si>
  <si>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</si>
  <si>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</si>
  <si>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</si>
  <si>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</si>
  <si>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</si>
  <si>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</si>
  <si>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</si>
  <si>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</si>
  <si>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</si>
  <si>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</si>
  <si>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</si>
  <si>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</si>
  <si>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</si>
  <si>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</si>
  <si>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</si>
  <si>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</si>
  <si>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</si>
  <si>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</si>
  <si>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</si>
  <si>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</si>
  <si>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</si>
  <si>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</si>
  <si>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</si>
  <si>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</si>
  <si>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</si>
  <si>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</si>
  <si>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</si>
  <si>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</si>
  <si>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</si>
  <si>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</si>
  <si>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</si>
  <si>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</si>
  <si>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</si>
  <si>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</si>
  <si>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</si>
  <si>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</si>
  <si>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</si>
  <si>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</si>
  <si>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</si>
  <si>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</si>
  <si>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</si>
  <si>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</si>
  <si>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</si>
  <si>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</si>
  <si>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</si>
  <si>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</si>
  <si>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</si>
  <si>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</si>
  <si>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</si>
  <si>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</si>
  <si>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</si>
  <si>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</si>
  <si>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</si>
  <si>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</si>
  <si>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</si>
  <si>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</si>
  <si>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</si>
  <si>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</si>
  <si>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</si>
  <si>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</si>
  <si>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</si>
  <si>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</si>
  <si>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</si>
  <si>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</si>
  <si>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</si>
  <si>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</si>
  <si>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</si>
  <si>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</si>
  <si>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</si>
  <si>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</si>
  <si>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</si>
  <si>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</si>
  <si>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</si>
  <si>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</si>
  <si>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</si>
  <si>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</si>
  <si>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</si>
  <si>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</si>
  <si>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</si>
  <si>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</si>
  <si>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</si>
  <si>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</si>
  <si>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</si>
  <si>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</si>
  <si>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</si>
  <si>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</si>
  <si>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</si>
  <si>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</si>
  <si>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</si>
  <si>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</si>
  <si>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</si>
  <si>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</si>
  <si>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</si>
  <si>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</si>
  <si>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</si>
  <si>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</si>
  <si>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</si>
  <si>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</si>
  <si>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</si>
  <si>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</si>
  <si>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</si>
  <si>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</si>
  <si>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</si>
  <si>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</si>
  <si>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</si>
  <si>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</si>
  <si>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</si>
  <si>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</si>
  <si>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</si>
  <si>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</si>
  <si>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</si>
  <si>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</si>
  <si>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</si>
  <si>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</si>
  <si>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</si>
  <si>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</si>
  <si>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</si>
  <si>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</si>
  <si>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</si>
  <si>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</si>
  <si>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</si>
  <si>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</si>
  <si>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</si>
  <si>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</si>
  <si>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</si>
  <si>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</si>
  <si>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</si>
  <si>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</si>
  <si>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</si>
  <si>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</si>
  <si>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</si>
  <si>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</si>
  <si>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</si>
  <si>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</si>
  <si>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</si>
  <si>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</si>
  <si>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</si>
  <si>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</si>
  <si>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</si>
  <si>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</si>
  <si>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</si>
  <si>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</si>
  <si>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</si>
  <si>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</si>
  <si>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</si>
  <si>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</si>
  <si>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</si>
  <si>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</si>
  <si>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</si>
  <si>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</si>
  <si>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</si>
  <si>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</si>
  <si>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</si>
  <si>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</si>
  <si>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</si>
  <si>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</si>
  <si>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</si>
  <si>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</si>
  <si>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</si>
  <si>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</si>
  <si>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</si>
  <si>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</si>
  <si>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</si>
  <si>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</si>
  <si>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</si>
  <si>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</si>
  <si>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</si>
  <si>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</si>
  <si>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</si>
  <si>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</si>
  <si>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</si>
  <si>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</si>
  <si>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</si>
  <si>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</si>
  <si>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</si>
  <si>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</si>
  <si>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</si>
  <si>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</si>
  <si>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</si>
  <si>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</si>
  <si>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</si>
  <si>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</si>
  <si>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</si>
  <si>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</si>
  <si>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</si>
  <si>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</si>
  <si>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</si>
  <si>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</si>
  <si>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</si>
  <si>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</si>
  <si>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</si>
  <si>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</si>
  <si>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</si>
  <si>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</si>
  <si>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</si>
  <si>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</si>
  <si>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</si>
  <si>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</si>
  <si>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</si>
  <si>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</si>
  <si>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</si>
  <si>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</si>
  <si>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</si>
  <si>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</si>
  <si>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</si>
  <si>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</si>
  <si>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</si>
  <si>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</si>
  <si>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</si>
  <si>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</si>
  <si>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</si>
  <si>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</si>
  <si>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</si>
  <si>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</si>
  <si>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</si>
  <si>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</si>
  <si>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</si>
  <si>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</si>
  <si>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</si>
  <si>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</si>
  <si>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</si>
  <si>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</si>
  <si>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</si>
  <si>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</si>
  <si>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</si>
  <si>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</si>
  <si>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</si>
  <si>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</si>
  <si>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</si>
  <si>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</si>
  <si>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</si>
  <si>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</si>
  <si>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</si>
  <si>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</si>
  <si>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</si>
  <si>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</si>
  <si>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</si>
  <si>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</si>
  <si>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</si>
  <si>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</si>
  <si>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</si>
  <si>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</si>
  <si>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</si>
  <si>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</si>
  <si>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</si>
  <si>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</si>
  <si>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</si>
  <si>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</si>
  <si>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</si>
  <si>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</si>
  <si>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</si>
  <si>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</si>
  <si>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</si>
  <si>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</si>
  <si>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</si>
  <si>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</si>
  <si>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</si>
  <si>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</si>
  <si>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</si>
  <si>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</si>
  <si>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</si>
  <si>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</si>
  <si>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</si>
  <si>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</si>
  <si>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</si>
  <si>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</si>
  <si>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</si>
  <si>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</si>
  <si>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</si>
  <si>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</si>
  <si>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</si>
  <si>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</si>
  <si>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</si>
  <si>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</si>
  <si>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</si>
  <si>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</si>
  <si>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</si>
  <si>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</si>
  <si>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</si>
  <si>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</si>
  <si>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</si>
  <si>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</si>
  <si>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</si>
  <si>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</si>
  <si>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</si>
  <si>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</si>
  <si>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</si>
  <si>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</si>
  <si>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</si>
  <si>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</si>
  <si>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</si>
  <si>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</si>
  <si>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</si>
  <si>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</si>
  <si>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</si>
  <si>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</si>
  <si>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</si>
  <si>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</si>
  <si>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</si>
  <si>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</si>
  <si>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</si>
  <si>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</si>
  <si>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</si>
  <si>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</si>
  <si>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</si>
  <si>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</si>
  <si>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</si>
  <si>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</si>
  <si>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</si>
  <si>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</si>
  <si>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</si>
  <si>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</si>
  <si>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</si>
  <si>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</si>
  <si>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</si>
  <si>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</si>
  <si>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</si>
  <si>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</si>
  <si>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</si>
  <si>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</si>
  <si>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</si>
  <si>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</si>
  <si>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</si>
  <si>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</si>
  <si>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</si>
  <si>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</si>
  <si>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</si>
  <si>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</si>
  <si>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</si>
  <si>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</si>
  <si>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</si>
  <si>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</si>
  <si>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</si>
  <si>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</si>
  <si>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</si>
  <si>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</si>
  <si>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</si>
  <si>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</si>
  <si>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</si>
  <si>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</si>
  <si>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</si>
  <si>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</si>
  <si>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</si>
  <si>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</si>
  <si>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</si>
  <si>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</si>
  <si>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</si>
  <si>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</si>
  <si>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</si>
  <si>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</si>
  <si>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</si>
  <si>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</si>
  <si>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</si>
  <si>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</si>
  <si>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</si>
  <si>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</si>
  <si>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</si>
  <si>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</si>
  <si>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</si>
  <si>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</si>
  <si>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</si>
  <si>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</si>
  <si>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</si>
  <si>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</si>
  <si>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</si>
  <si>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</si>
  <si>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</si>
  <si>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</si>
  <si>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</si>
  <si>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</si>
  <si>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</si>
  <si>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</si>
  <si>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</si>
  <si>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</si>
  <si>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</si>
  <si>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</si>
  <si>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</si>
  <si>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</si>
  <si>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</si>
  <si>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</si>
  <si>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</si>
  <si>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</si>
  <si>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</si>
  <si>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</si>
  <si>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</si>
  <si>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</si>
  <si>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</si>
  <si>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</si>
  <si>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</si>
  <si>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</si>
  <si>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</si>
  <si>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</si>
  <si>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</si>
  <si>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</si>
  <si>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</si>
  <si>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</si>
  <si>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</si>
  <si>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</si>
  <si>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</si>
  <si>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</si>
  <si>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</si>
  <si>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</si>
  <si>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</si>
  <si>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</si>
  <si>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</si>
  <si>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</si>
  <si>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</si>
  <si>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</si>
  <si>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</si>
  <si>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</si>
  <si>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</si>
  <si>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</si>
  <si>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</si>
  <si>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</si>
  <si>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</si>
  <si>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</si>
  <si>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</si>
  <si>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</si>
  <si>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</si>
  <si>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</si>
  <si>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</si>
  <si>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</si>
  <si>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</si>
  <si>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</si>
  <si>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</si>
  <si>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</si>
  <si>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</si>
  <si>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</si>
  <si>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</si>
  <si>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</si>
  <si>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</si>
  <si>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</si>
  <si>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</si>
  <si>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</si>
  <si>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</si>
  <si>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</si>
  <si>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</si>
  <si>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</si>
  <si>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</si>
  <si>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</si>
  <si>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</si>
  <si>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</si>
  <si>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</si>
  <si>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</si>
  <si>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</si>
  <si>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</si>
  <si>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</si>
  <si>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</si>
  <si>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</si>
  <si>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</si>
  <si>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</si>
  <si>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</si>
  <si>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</si>
  <si>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</si>
  <si>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</si>
  <si>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</si>
  <si>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</si>
  <si>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</si>
  <si>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</si>
  <si>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</si>
  <si>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</si>
  <si>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</si>
  <si>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</si>
  <si>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</si>
  <si>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</si>
  <si>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</si>
  <si>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</si>
  <si>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</si>
  <si>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</si>
  <si>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</si>
  <si>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</si>
  <si>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</si>
  <si>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</si>
  <si>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</si>
  <si>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</si>
  <si>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</si>
  <si>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</si>
  <si>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</si>
  <si>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</si>
  <si>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</si>
  <si>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</si>
  <si>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</si>
  <si>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</si>
  <si>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</si>
  <si>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</si>
  <si>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</si>
  <si>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</si>
  <si>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</si>
  <si>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</si>
  <si>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</si>
  <si>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</si>
  <si>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</si>
  <si>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</si>
  <si>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</si>
  <si>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</si>
  <si>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</si>
  <si>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</si>
  <si>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</si>
  <si>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</si>
  <si>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</si>
  <si>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</si>
  <si>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</si>
  <si>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</si>
  <si>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</si>
  <si>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</si>
  <si>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</si>
  <si>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</si>
  <si>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</si>
  <si>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</si>
  <si>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</si>
  <si>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</si>
  <si>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</si>
  <si>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</si>
  <si>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</si>
  <si>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</si>
  <si>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</si>
  <si>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</si>
  <si>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</si>
  <si>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</si>
  <si>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</si>
  <si>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</si>
  <si>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</si>
  <si>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</si>
  <si>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</si>
  <si>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</si>
  <si>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</si>
  <si>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</si>
  <si>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</si>
  <si>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</si>
  <si>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</si>
  <si>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</si>
  <si>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</si>
  <si>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</si>
  <si>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</si>
  <si>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</si>
  <si>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</si>
  <si>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</si>
  <si>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</si>
  <si>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</si>
  <si>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</si>
  <si>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</si>
  <si>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</si>
  <si>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</si>
  <si>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</si>
  <si>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</si>
  <si>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</si>
  <si>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</si>
  <si>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</si>
  <si>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</si>
  <si>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</si>
  <si>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</si>
  <si>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</si>
  <si>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</si>
  <si>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</si>
  <si>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</si>
  <si>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</si>
  <si>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</si>
  <si>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</si>
  <si>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</si>
  <si>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</si>
  <si>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</si>
  <si>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</si>
  <si>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</si>
  <si>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</si>
  <si>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</si>
  <si>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</si>
  <si>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</si>
  <si>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</si>
  <si>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</si>
  <si>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</si>
  <si>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</si>
  <si>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</si>
  <si>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</si>
  <si>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</si>
  <si>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</si>
  <si>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</si>
  <si>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</si>
  <si>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</si>
  <si>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</si>
  <si>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</si>
  <si>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</si>
  <si>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</si>
  <si>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</si>
  <si>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</si>
  <si>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</si>
  <si>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</si>
  <si>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</si>
  <si>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</si>
  <si>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</si>
  <si>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</si>
  <si>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</si>
  <si>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</si>
  <si>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</si>
  <si>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</si>
  <si>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</si>
  <si>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</si>
  <si>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</si>
  <si>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</si>
  <si>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</si>
  <si>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</si>
  <si>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</si>
  <si>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</si>
  <si>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</si>
  <si>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</si>
  <si>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</si>
  <si>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</si>
  <si>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</si>
  <si>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</si>
  <si>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</si>
  <si>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</si>
  <si>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</si>
  <si>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</si>
  <si>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</si>
  <si>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</si>
  <si>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</si>
  <si>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</si>
  <si>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</si>
  <si>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</si>
  <si>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</si>
  <si>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</si>
  <si>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</si>
  <si>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</si>
  <si>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</si>
  <si>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</si>
  <si>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</si>
  <si>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</si>
  <si>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</si>
  <si>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</si>
  <si>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</si>
  <si>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</si>
  <si>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</si>
  <si>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</si>
  <si>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</si>
  <si>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</si>
  <si>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</si>
  <si>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</si>
  <si>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</si>
  <si>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</si>
  <si>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</si>
  <si>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</si>
  <si>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</si>
  <si>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</si>
  <si>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</si>
  <si>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</si>
  <si>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</si>
  <si>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</si>
  <si>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</si>
  <si>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</si>
  <si>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</si>
  <si>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</si>
  <si>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</si>
  <si>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</si>
  <si>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</si>
  <si>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</si>
  <si>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</si>
  <si>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</si>
  <si>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</si>
  <si>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</si>
  <si>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</si>
  <si>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</si>
  <si>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</si>
  <si>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</si>
  <si>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</si>
  <si>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</si>
  <si>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</si>
  <si>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</si>
  <si>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</si>
  <si>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</si>
  <si>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</si>
  <si>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</si>
  <si>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</si>
  <si>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</si>
  <si>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</si>
  <si>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</si>
  <si>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</si>
  <si>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</si>
  <si>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</si>
  <si>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</si>
  <si>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</si>
  <si>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</si>
  <si>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</si>
  <si>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</si>
  <si>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</si>
  <si>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</si>
  <si>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</si>
  <si>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</si>
  <si>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</si>
  <si>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</si>
  <si>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</si>
  <si>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</si>
  <si>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</si>
  <si>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</si>
  <si>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</si>
  <si>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</si>
  <si>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</si>
  <si>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</si>
  <si>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</si>
  <si>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</si>
  <si>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</si>
  <si>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</si>
  <si>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</si>
  <si>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</si>
  <si>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</si>
  <si>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</si>
  <si>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</si>
  <si>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</si>
  <si>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</si>
  <si>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</si>
  <si>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</si>
  <si>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</si>
  <si>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</si>
  <si>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</si>
  <si>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</si>
  <si>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</si>
  <si>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</si>
  <si>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</si>
  <si>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</si>
  <si>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</si>
  <si>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</si>
  <si>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</si>
  <si>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</si>
  <si>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</si>
  <si>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</si>
  <si>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</si>
  <si>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</si>
  <si>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</si>
  <si>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</si>
  <si>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</si>
  <si>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</si>
  <si>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</si>
  <si>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</si>
  <si>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</si>
  <si>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</si>
  <si>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</si>
  <si>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</si>
  <si>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</si>
  <si>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</si>
  <si>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</si>
  <si>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</si>
  <si>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</si>
  <si>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</si>
  <si>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</si>
  <si>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</si>
  <si>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</si>
  <si>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</si>
  <si>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</si>
  <si>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</si>
  <si>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</si>
  <si>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</si>
  <si>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</si>
  <si>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</si>
  <si>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</si>
  <si>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</si>
  <si>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</si>
  <si>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</si>
  <si>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</si>
  <si>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</si>
  <si>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</si>
  <si>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</si>
  <si>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</si>
  <si>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</si>
  <si>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</si>
  <si>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</si>
  <si>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</si>
  <si>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</si>
  <si>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</si>
  <si>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</si>
  <si>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</si>
  <si>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</si>
  <si>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</si>
  <si>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</si>
  <si>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</si>
  <si>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</si>
  <si>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</si>
  <si>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</si>
  <si>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</si>
  <si>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</si>
  <si>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</si>
  <si>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</si>
  <si>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</si>
  <si>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</si>
  <si>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</si>
  <si>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</si>
  <si>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</si>
  <si>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</si>
  <si>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</si>
  <si>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</si>
  <si>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</si>
  <si>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</si>
  <si>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</si>
  <si>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</si>
  <si>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</si>
  <si>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</si>
  <si>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</si>
  <si>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</si>
  <si>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</si>
  <si>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</si>
  <si>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</si>
  <si>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</si>
  <si>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</si>
  <si>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</si>
  <si>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</si>
  <si>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</si>
  <si>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</si>
  <si>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</si>
  <si>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</si>
  <si>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</si>
  <si>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</si>
  <si>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</si>
  <si>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</si>
  <si>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</si>
  <si>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</si>
  <si>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</si>
  <si>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</si>
  <si>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</si>
  <si>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</si>
  <si>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</si>
  <si>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</si>
  <si>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</si>
  <si>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</si>
  <si>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</si>
  <si>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</si>
  <si>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</si>
  <si>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</si>
  <si>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</si>
  <si>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</si>
  <si>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</si>
  <si>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</si>
  <si>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</si>
  <si>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</si>
  <si>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</si>
  <si>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</si>
  <si>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</si>
  <si>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</si>
  <si>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</si>
  <si>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</si>
  <si>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</si>
  <si>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</si>
  <si>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</si>
  <si>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</si>
  <si>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</si>
  <si>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</si>
  <si>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</si>
  <si>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</si>
  <si>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</si>
  <si>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</si>
  <si>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</si>
  <si>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</si>
  <si>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</si>
  <si>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</si>
  <si>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</si>
  <si>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</si>
  <si>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</si>
  <si>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</si>
  <si>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</si>
  <si>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</si>
  <si>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</si>
  <si>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</si>
  <si>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</si>
  <si>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</si>
  <si>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</si>
  <si>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</si>
  <si>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</si>
  <si>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</si>
  <si>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</si>
  <si>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</si>
  <si>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</si>
  <si>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</si>
  <si>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</si>
  <si>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</si>
  <si>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</si>
  <si>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</si>
  <si>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</si>
  <si>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</si>
  <si>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</si>
  <si>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</si>
  <si>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</si>
  <si>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</si>
  <si>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</si>
  <si>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</si>
  <si>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</si>
  <si>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</si>
  <si>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</si>
  <si>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</si>
  <si>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</si>
  <si>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</si>
  <si>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</si>
  <si>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</si>
  <si>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</si>
  <si>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</si>
  <si>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</si>
  <si>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</si>
  <si>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</si>
  <si>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</si>
  <si>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</si>
  <si>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</si>
  <si>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</si>
  <si>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</si>
  <si>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</si>
  <si>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</si>
  <si>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</si>
  <si>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</si>
  <si>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</si>
  <si>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</si>
  <si>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</si>
  <si>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</si>
  <si>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</si>
  <si>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</si>
  <si>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</si>
  <si>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</si>
  <si>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</si>
  <si>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</si>
  <si>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</si>
  <si>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</si>
  <si>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</si>
  <si>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</si>
  <si>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</si>
  <si>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</si>
  <si>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</si>
  <si>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</si>
  <si>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</si>
  <si>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</si>
  <si>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</si>
  <si>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</si>
  <si>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</si>
  <si>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</si>
  <si>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</si>
  <si>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</si>
  <si>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</si>
  <si>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</si>
  <si>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</si>
  <si>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</si>
  <si>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</si>
  <si>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</si>
  <si>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</si>
  <si>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</si>
  <si>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</si>
  <si>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</si>
  <si>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</si>
  <si>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</si>
  <si>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</si>
  <si>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</si>
  <si>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</si>
  <si>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</si>
  <si>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</si>
  <si>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</si>
  <si>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</si>
  <si>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</si>
  <si>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</si>
  <si>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</si>
  <si>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</si>
  <si>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</si>
  <si>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</si>
  <si>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</si>
  <si>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</si>
  <si>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</si>
  <si>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</si>
  <si>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</si>
  <si>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</si>
  <si>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</si>
  <si>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</si>
  <si>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</si>
  <si>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</si>
  <si>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</si>
  <si>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</si>
  <si>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</si>
  <si>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</si>
  <si>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</si>
  <si>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</si>
  <si>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</si>
  <si>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</si>
  <si>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</si>
  <si>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</si>
  <si>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</si>
  <si>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</si>
  <si>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</si>
  <si>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</si>
  <si>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</si>
  <si>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</si>
  <si>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</si>
  <si>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</si>
  <si>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</si>
  <si>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</si>
  <si>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</si>
  <si>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</si>
  <si>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</si>
  <si>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</si>
  <si>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</si>
  <si>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</si>
  <si>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</si>
  <si>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</si>
  <si>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</si>
  <si>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</si>
  <si>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</si>
  <si>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</si>
  <si>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</si>
  <si>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</si>
  <si>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</si>
  <si>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</si>
  <si>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</si>
  <si>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</si>
  <si>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</si>
  <si>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</si>
  <si>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</si>
  <si>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</si>
  <si>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</si>
  <si>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</si>
  <si>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</si>
  <si>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</si>
  <si>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</si>
  <si>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</si>
  <si>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</si>
  <si>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</si>
  <si>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</si>
  <si>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</si>
  <si>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</si>
  <si>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</si>
  <si>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</si>
  <si>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</si>
  <si>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</si>
  <si>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</si>
  <si>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</si>
  <si>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</si>
  <si>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</si>
  <si>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</si>
  <si>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</si>
  <si>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</si>
  <si>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</si>
  <si>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</si>
  <si>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</si>
  <si>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</si>
  <si>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</si>
  <si>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</si>
  <si>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</si>
  <si>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</si>
  <si>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</si>
  <si>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</si>
  <si>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</si>
  <si>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</si>
  <si>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</si>
  <si>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</si>
  <si>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</si>
  <si>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</si>
  <si>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</si>
  <si>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</si>
  <si>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</si>
  <si>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</si>
  <si>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</si>
  <si>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</si>
  <si>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</si>
  <si>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</si>
  <si>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</si>
  <si>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</si>
  <si>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</si>
  <si>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</si>
  <si>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</si>
  <si>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</si>
  <si>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</si>
  <si>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</si>
  <si>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</si>
  <si>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</si>
  <si>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</si>
  <si>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</si>
  <si>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</si>
  <si>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</si>
  <si>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</si>
  <si>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</si>
  <si>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</si>
  <si>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</si>
  <si>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</si>
  <si>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</si>
  <si>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</si>
  <si>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</si>
  <si>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</si>
  <si>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</si>
  <si>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</si>
  <si>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</si>
  <si>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</si>
  <si>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</si>
  <si>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</si>
  <si>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</si>
  <si>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</si>
  <si>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</si>
  <si>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</si>
  <si>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</si>
  <si>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</si>
  <si>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</si>
  <si>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</si>
  <si>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</si>
  <si>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</si>
  <si>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</si>
  <si>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</si>
  <si>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</si>
  <si>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</si>
  <si>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</si>
  <si>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</si>
  <si>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</si>
  <si>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</si>
  <si>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</si>
  <si>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</si>
  <si>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</si>
  <si>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</si>
  <si>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</si>
  <si>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</si>
  <si>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</si>
  <si>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</si>
  <si>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</si>
  <si>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</si>
  <si>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</si>
  <si>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</si>
  <si>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</si>
  <si>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</si>
  <si>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</si>
  <si>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</si>
  <si>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</si>
  <si>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</si>
  <si>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</si>
  <si>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</si>
  <si>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</si>
  <si>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</si>
  <si>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</si>
  <si>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</si>
  <si>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</si>
  <si>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</si>
  <si>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</si>
  <si>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</si>
  <si>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</si>
  <si>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</si>
  <si>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</si>
  <si>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</si>
  <si>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</si>
  <si>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</si>
  <si>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</si>
  <si>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</si>
  <si>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</si>
  <si>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</si>
  <si>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</si>
  <si>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</si>
  <si>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</si>
  <si>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</si>
  <si>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</si>
  <si>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</si>
  <si>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</si>
  <si>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</si>
  <si>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</si>
  <si>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</si>
  <si>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</si>
  <si>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</si>
  <si>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</si>
  <si>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</si>
  <si>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</si>
  <si>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</si>
  <si>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</si>
  <si>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</si>
  <si>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</si>
  <si>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</si>
  <si>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</si>
  <si>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</si>
  <si>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</si>
  <si>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</si>
  <si>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</si>
  <si>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</si>
  <si>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</si>
  <si>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</si>
  <si>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</si>
  <si>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</si>
  <si>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</si>
  <si>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</si>
  <si>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</si>
  <si>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</si>
  <si>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</si>
  <si>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</si>
  <si>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</si>
  <si>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</si>
  <si>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</si>
  <si>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</si>
  <si>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</si>
  <si>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</si>
  <si>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</si>
  <si>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</si>
  <si>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</si>
  <si>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</si>
  <si>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</si>
  <si>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</si>
  <si>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</si>
  <si>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</si>
  <si>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</si>
  <si>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</si>
  <si>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</si>
  <si>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</si>
  <si>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</si>
  <si>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</si>
  <si>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</si>
  <si>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</si>
  <si>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</si>
  <si>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</si>
  <si>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</si>
  <si>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</si>
  <si>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</si>
  <si>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</si>
  <si>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</si>
  <si>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</si>
  <si>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</si>
  <si>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</si>
  <si>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</si>
  <si>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</si>
  <si>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</si>
  <si>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</si>
  <si>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</si>
  <si>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</si>
  <si>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</si>
  <si>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</si>
  <si>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</si>
  <si>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</si>
  <si>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</si>
  <si>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</si>
  <si>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</si>
  <si>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</si>
  <si>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</si>
  <si>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</si>
  <si>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</si>
  <si>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</si>
  <si>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</si>
  <si>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</si>
  <si>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</si>
  <si>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</si>
  <si>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</si>
  <si>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</si>
  <si>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</si>
  <si>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</si>
  <si>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</si>
  <si>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</si>
  <si>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</si>
  <si>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</si>
  <si>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</si>
  <si>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</si>
  <si>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</si>
  <si>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</si>
  <si>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</si>
  <si>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</si>
  <si>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</si>
  <si>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</si>
  <si>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</si>
  <si>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</si>
  <si>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</si>
  <si>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</si>
  <si>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</si>
  <si>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</si>
  <si>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</si>
  <si>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</si>
  <si>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</si>
  <si>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</si>
  <si>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</si>
  <si>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</si>
  <si>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</si>
  <si>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</si>
  <si>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</si>
  <si>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</si>
  <si>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</si>
  <si>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</si>
  <si>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</si>
  <si>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</si>
  <si>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</si>
  <si>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</si>
  <si>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</si>
  <si>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</si>
  <si>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</si>
  <si>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</si>
  <si>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</si>
  <si>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</si>
  <si>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</si>
  <si>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</si>
  <si>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</si>
  <si>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</si>
  <si>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</si>
  <si>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</si>
  <si>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</si>
  <si>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</si>
  <si>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</si>
  <si>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</si>
  <si>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</si>
  <si>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</si>
  <si>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</si>
  <si>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</si>
  <si>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</si>
  <si>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</si>
  <si>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</si>
  <si>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</si>
  <si>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</si>
  <si>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</si>
  <si>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</si>
  <si>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</si>
  <si>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</si>
  <si>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</si>
  <si>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</si>
  <si>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</si>
  <si>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</si>
  <si>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</si>
  <si>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</si>
  <si>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</si>
  <si>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</si>
  <si>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</si>
  <si>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</si>
  <si>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</si>
  <si>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</si>
  <si>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</si>
  <si>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</si>
  <si>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</si>
  <si>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</si>
  <si>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</si>
  <si>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</si>
  <si>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</si>
  <si>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</si>
  <si>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</si>
  <si>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</si>
  <si>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</si>
  <si>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</si>
  <si>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</si>
  <si>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</si>
  <si>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</si>
  <si>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</si>
  <si>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</si>
  <si>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</si>
  <si>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</si>
  <si>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</si>
  <si>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</si>
  <si>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</si>
  <si>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</si>
  <si>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</si>
  <si>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</si>
  <si>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</si>
  <si>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</si>
  <si>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</si>
  <si>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</si>
  <si>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</si>
  <si>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</si>
  <si>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</si>
  <si>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</si>
  <si>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</si>
  <si>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</si>
  <si>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</si>
  <si>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</si>
  <si>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</si>
  <si>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</si>
  <si>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</si>
  <si>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</si>
  <si>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</si>
  <si>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</si>
  <si>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</si>
  <si>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</si>
  <si>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</si>
  <si>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</si>
  <si>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</si>
  <si>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</si>
  <si>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</si>
  <si>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</si>
  <si>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</si>
  <si>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</si>
  <si>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</si>
  <si>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</si>
  <si>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</si>
  <si>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</si>
  <si>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</si>
  <si>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</si>
  <si>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</si>
  <si>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</si>
  <si>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</si>
  <si>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</si>
  <si>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</si>
  <si>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</si>
  <si>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</si>
  <si>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</si>
  <si>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</si>
  <si>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</si>
  <si>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</si>
  <si>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</si>
  <si>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</si>
  <si>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</si>
  <si>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</si>
  <si>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</si>
  <si>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</si>
  <si>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</si>
  <si>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</si>
  <si>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</si>
  <si>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</si>
  <si>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</si>
  <si>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</si>
  <si>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</si>
  <si>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</si>
  <si>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</si>
  <si>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</si>
  <si>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</si>
  <si>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</si>
  <si>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</si>
  <si>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</si>
  <si>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</si>
  <si>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</si>
  <si>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</si>
  <si>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</si>
  <si>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</si>
  <si>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</si>
  <si>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</si>
  <si>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</si>
  <si>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</si>
  <si>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</si>
  <si>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</si>
  <si>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</si>
  <si>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</si>
  <si>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</si>
  <si>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</si>
  <si>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</si>
  <si>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</si>
  <si>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</si>
  <si>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</si>
  <si>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</si>
  <si>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</si>
  <si>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</si>
  <si>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</si>
  <si>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</si>
  <si>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</si>
  <si>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</si>
  <si>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</si>
  <si>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</si>
  <si>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</si>
  <si>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</si>
  <si>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</si>
  <si>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</si>
  <si>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</si>
  <si>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</si>
  <si>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</si>
  <si>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</si>
  <si>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</si>
  <si>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</si>
  <si>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</si>
  <si>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</si>
  <si>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</si>
  <si>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</si>
  <si>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</si>
  <si>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</si>
  <si>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</si>
  <si>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</si>
  <si>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</si>
  <si>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</si>
  <si>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</si>
  <si>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</si>
  <si>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</si>
  <si>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</si>
  <si>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</si>
  <si>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</si>
  <si>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</si>
  <si>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</si>
  <si>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</si>
  <si>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</si>
  <si>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</si>
  <si>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</si>
  <si>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</si>
  <si>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</si>
  <si>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</si>
  <si>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</si>
  <si>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</si>
  <si>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</si>
  <si>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</si>
  <si>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</si>
  <si>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</si>
  <si>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</si>
  <si>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</si>
  <si>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</si>
  <si>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</si>
  <si>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</si>
  <si>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</si>
  <si>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</si>
  <si>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</si>
  <si>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</si>
  <si>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</si>
  <si>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</si>
  <si>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</si>
  <si>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</si>
  <si>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</si>
  <si>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</si>
  <si>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</si>
  <si>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</si>
  <si>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</si>
  <si>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</si>
  <si>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</si>
  <si>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</si>
  <si>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</si>
  <si>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</si>
  <si>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</si>
  <si>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</si>
  <si>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</si>
  <si>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</si>
  <si>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</si>
  <si>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</si>
  <si>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</si>
  <si>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</si>
  <si>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</si>
  <si>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</si>
  <si>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</si>
  <si>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</si>
  <si>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</si>
  <si>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</si>
  <si>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</si>
  <si>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</si>
  <si>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</si>
  <si>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</si>
  <si>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</si>
  <si>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</si>
  <si>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</si>
  <si>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</si>
  <si>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</si>
  <si>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</si>
  <si>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</si>
  <si>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</si>
  <si>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</si>
  <si>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</si>
  <si>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</si>
  <si>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</si>
  <si>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</si>
  <si>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</si>
  <si>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</si>
  <si>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</si>
  <si>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</si>
  <si>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</si>
  <si>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</si>
  <si>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</si>
  <si>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</si>
  <si>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</si>
  <si>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</si>
  <si>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</si>
  <si>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</si>
  <si>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</si>
  <si>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</si>
  <si>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</si>
  <si>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</si>
  <si>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</si>
  <si>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</si>
  <si>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</si>
  <si>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</si>
  <si>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</si>
  <si>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</si>
  <si>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</si>
  <si>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</si>
  <si>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</si>
  <si>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</si>
  <si>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</si>
  <si>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</si>
  <si>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</si>
  <si>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</si>
  <si>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</si>
  <si>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</si>
  <si>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</si>
  <si>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</si>
  <si>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</si>
  <si>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</si>
  <si>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</si>
  <si>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</si>
  <si>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</si>
  <si>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</si>
  <si>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</si>
  <si>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</si>
  <si>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</si>
  <si>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</si>
  <si>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</si>
  <si>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</si>
  <si>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</si>
  <si>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</si>
  <si>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</si>
  <si>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</si>
  <si>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</si>
  <si>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</si>
  <si>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</si>
  <si>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</si>
  <si>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</si>
  <si>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</si>
  <si>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</si>
  <si>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</si>
  <si>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</si>
  <si>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</si>
  <si>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</si>
  <si>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</si>
  <si>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</si>
  <si>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</si>
  <si>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</si>
  <si>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</si>
  <si>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</si>
  <si>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</si>
  <si>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</si>
  <si>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</si>
  <si>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</si>
  <si>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</si>
  <si>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</si>
  <si>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</si>
  <si>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</si>
  <si>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</si>
  <si>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</si>
  <si>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</si>
  <si>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</si>
  <si>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</si>
  <si>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</si>
  <si>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</si>
  <si>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</si>
  <si>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</si>
  <si>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</si>
  <si>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</si>
  <si>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</si>
  <si>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</si>
  <si>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</si>
  <si>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</si>
  <si>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</si>
  <si>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</si>
  <si>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</si>
  <si>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</si>
  <si>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</si>
  <si>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</si>
  <si>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</si>
  <si>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</si>
  <si>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</si>
  <si>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</si>
  <si>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</si>
  <si>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</si>
  <si>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</si>
  <si>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</si>
  <si>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</si>
  <si>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</si>
  <si>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</si>
  <si>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</si>
  <si>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</si>
  <si>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</si>
  <si>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</si>
  <si>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</si>
  <si>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</si>
  <si>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</si>
  <si>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</si>
  <si>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</si>
  <si>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</si>
  <si>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</si>
  <si>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</si>
  <si>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</si>
  <si>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</si>
  <si>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</si>
  <si>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</si>
  <si>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</si>
  <si>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</si>
  <si>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</si>
  <si>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</si>
  <si>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</si>
  <si>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</si>
  <si>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</si>
  <si>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</si>
  <si>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</si>
  <si>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</si>
  <si>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</si>
  <si>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</si>
  <si>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</si>
  <si>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</si>
  <si>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</si>
  <si>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</si>
  <si>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</si>
  <si>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</si>
  <si>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</si>
  <si>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</si>
  <si>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</si>
  <si>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</si>
  <si>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</si>
  <si>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</si>
  <si>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</si>
  <si>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</si>
  <si>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</si>
  <si>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</si>
  <si>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</si>
  <si>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</si>
  <si>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</si>
  <si>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</si>
  <si>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</si>
  <si>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</si>
  <si>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</si>
  <si>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</si>
  <si>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</si>
  <si>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</si>
  <si>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</si>
  <si>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</si>
  <si>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</si>
  <si>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</si>
  <si>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</si>
  <si>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</si>
  <si>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</si>
  <si>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</si>
  <si>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</si>
  <si>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</si>
  <si>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</si>
  <si>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</si>
  <si>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</si>
  <si>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</si>
  <si>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</si>
  <si>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</si>
  <si>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</si>
  <si>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</si>
  <si>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</si>
  <si>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</si>
  <si>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</si>
  <si>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</si>
  <si>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</si>
  <si>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</si>
  <si>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</si>
  <si>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</si>
  <si>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</si>
  <si>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</si>
  <si>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</si>
  <si>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</si>
  <si>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</si>
  <si>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</si>
  <si>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</si>
  <si>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</si>
  <si>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</si>
  <si>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</si>
  <si>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</si>
  <si>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</si>
  <si>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</si>
  <si>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</si>
  <si>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</si>
  <si>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</si>
  <si>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</si>
  <si>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</si>
  <si>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</si>
  <si>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</si>
  <si>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</si>
  <si>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</si>
  <si>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</si>
  <si>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</si>
  <si>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</si>
  <si>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</si>
  <si>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</si>
  <si>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</si>
  <si>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</si>
  <si>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</si>
  <si>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</si>
  <si>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</si>
  <si>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</si>
  <si>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</si>
  <si>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</si>
  <si>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</si>
  <si>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</si>
  <si>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</si>
  <si>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</si>
  <si>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</si>
  <si>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</si>
  <si>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</si>
  <si>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</si>
  <si>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</si>
  <si>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</si>
  <si>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</si>
  <si>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</si>
  <si>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</si>
  <si>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</si>
  <si>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</si>
  <si>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</si>
  <si>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</si>
  <si>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</si>
  <si>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</si>
  <si>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</si>
  <si>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</si>
  <si>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</si>
  <si>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</si>
  <si>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</si>
  <si>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</si>
  <si>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</si>
  <si>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</si>
  <si>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</si>
  <si>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</si>
  <si>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</si>
  <si>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</si>
  <si>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</si>
  <si>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</si>
  <si>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</si>
  <si>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</si>
  <si>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</si>
  <si>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</si>
  <si>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</si>
  <si>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</si>
  <si>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</si>
  <si>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</si>
  <si>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</si>
  <si>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</si>
  <si>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</si>
  <si>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</si>
  <si>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</si>
  <si>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</si>
  <si>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</si>
  <si>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</si>
  <si>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</si>
  <si>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</si>
  <si>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</si>
  <si>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</si>
  <si>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</si>
  <si>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</si>
  <si>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</si>
  <si>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</si>
  <si>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</si>
  <si>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</si>
  <si>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</si>
  <si>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</si>
  <si>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</si>
  <si>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</si>
  <si>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</si>
  <si>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</si>
  <si>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</si>
  <si>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</si>
  <si>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</si>
  <si>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</si>
  <si>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</si>
  <si>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</si>
  <si>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</si>
  <si>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</si>
  <si>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</si>
  <si>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</si>
  <si>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</si>
  <si>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</si>
  <si>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</si>
  <si>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</si>
  <si>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</si>
  <si>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</si>
  <si>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</si>
  <si>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</si>
  <si>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</si>
  <si>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</si>
  <si>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</si>
  <si>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</si>
  <si>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</si>
  <si>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</si>
  <si>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</si>
  <si>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</si>
  <si>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</si>
  <si>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</si>
  <si>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</si>
  <si>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</si>
  <si>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</si>
  <si>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</si>
  <si>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</si>
  <si>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</si>
  <si>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</si>
  <si>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</si>
  <si>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</si>
  <si>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</si>
  <si>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</si>
  <si>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</si>
  <si>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</si>
  <si>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</si>
  <si>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</si>
  <si>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</si>
  <si>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</si>
  <si>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</si>
  <si>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</si>
  <si>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</si>
  <si>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</si>
  <si>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</si>
  <si>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</si>
  <si>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</si>
  <si>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</si>
  <si>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</si>
  <si>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</si>
  <si>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</si>
  <si>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</si>
  <si>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</si>
  <si>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</si>
  <si>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</si>
  <si>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</si>
  <si>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</si>
  <si>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</si>
  <si>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</si>
  <si>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</si>
  <si>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</si>
  <si>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</si>
  <si>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</si>
  <si>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</si>
  <si>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</si>
  <si>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</si>
  <si>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</si>
  <si>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</si>
  <si>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</si>
  <si>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</si>
  <si>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</si>
  <si>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</si>
  <si>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</si>
  <si>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</si>
  <si>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</si>
  <si>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</si>
  <si>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</si>
  <si>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</si>
  <si>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</si>
  <si>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</si>
  <si>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</si>
  <si>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</si>
  <si>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</si>
  <si>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</si>
  <si>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</si>
  <si>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</si>
  <si>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</si>
  <si>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</si>
  <si>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</si>
  <si>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</si>
  <si>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</si>
  <si>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</si>
  <si>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</si>
  <si>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</si>
  <si>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</si>
  <si>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</si>
  <si>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</si>
  <si>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</si>
  <si>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</si>
  <si>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</si>
  <si>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</si>
  <si>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</si>
  <si>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</si>
  <si>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</si>
  <si>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</si>
  <si>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</si>
  <si>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</si>
  <si>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</si>
  <si>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</si>
  <si>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</si>
  <si>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</si>
  <si>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</si>
  <si>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</si>
  <si>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</si>
  <si>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</si>
  <si>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</si>
  <si>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</si>
  <si>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</si>
  <si>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</si>
  <si>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</si>
  <si>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</si>
  <si>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</si>
  <si>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</si>
  <si>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</si>
  <si>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</si>
  <si>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</si>
  <si>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</si>
  <si>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</si>
  <si>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</si>
  <si>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</si>
  <si>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</si>
  <si>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</si>
  <si>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</si>
  <si>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</si>
  <si>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</si>
  <si>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</si>
  <si>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</si>
  <si>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</si>
  <si>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</si>
  <si>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</si>
  <si>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</si>
  <si>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</si>
  <si>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</si>
  <si>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</si>
  <si>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</si>
  <si>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</si>
  <si>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</si>
  <si>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</si>
  <si>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</si>
  <si>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</si>
  <si>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</si>
  <si>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</si>
  <si>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</si>
  <si>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</si>
  <si>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</si>
  <si>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</si>
  <si>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</si>
  <si>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</si>
  <si>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</si>
  <si>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</si>
  <si>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</si>
  <si>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</si>
  <si>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</si>
  <si>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</si>
  <si>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</si>
  <si>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</si>
  <si>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</si>
  <si>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</si>
  <si>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</si>
  <si>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</si>
  <si>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</si>
  <si>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</si>
  <si>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</si>
  <si>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</si>
  <si>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</si>
  <si>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</si>
  <si>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</si>
  <si>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</si>
  <si>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</si>
  <si>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</si>
  <si>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</si>
  <si>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</si>
  <si>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</si>
  <si>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</si>
  <si>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</si>
  <si>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</si>
  <si>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</si>
  <si>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</si>
  <si>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</si>
  <si>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</si>
  <si>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</si>
  <si>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</si>
  <si>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</si>
  <si>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</si>
  <si>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</si>
  <si>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</si>
  <si>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</si>
  <si>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</si>
  <si>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</si>
  <si>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</si>
  <si>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</si>
  <si>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</si>
  <si>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</si>
  <si>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</si>
  <si>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</si>
  <si>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</si>
  <si>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</si>
  <si>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</si>
  <si>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</si>
  <si>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</si>
  <si>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</si>
  <si>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</si>
  <si>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</si>
  <si>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</si>
  <si>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</si>
  <si>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</si>
  <si>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</si>
  <si>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</si>
  <si>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</si>
  <si>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</si>
  <si>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</si>
  <si>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</si>
  <si>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</si>
  <si>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</si>
  <si>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</si>
  <si>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</si>
  <si>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</si>
  <si>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</si>
  <si>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</si>
  <si>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</si>
  <si>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</si>
  <si>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</si>
  <si>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</si>
  <si>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</si>
  <si>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</si>
  <si>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</si>
  <si>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</si>
  <si>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</si>
  <si>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</si>
  <si>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</si>
  <si>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</si>
  <si>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</si>
  <si>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</si>
  <si>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</si>
  <si>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</si>
  <si>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</si>
  <si>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</si>
  <si>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</si>
  <si>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</si>
  <si>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</si>
  <si>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</si>
  <si>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</si>
  <si>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</si>
  <si>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</si>
  <si>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</si>
  <si>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</si>
  <si>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</si>
  <si>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</si>
  <si>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</si>
  <si>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</si>
  <si>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</si>
  <si>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</si>
  <si>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</si>
  <si>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</si>
  <si>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</si>
  <si>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</si>
  <si>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</si>
  <si>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</si>
  <si>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</si>
  <si>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</si>
  <si>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</si>
  <si>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</si>
  <si>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</si>
  <si>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</si>
  <si>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</si>
  <si>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</si>
  <si>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</si>
  <si>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</si>
  <si>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</si>
  <si>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</si>
  <si>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</si>
  <si>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</si>
  <si>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</si>
  <si>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</si>
  <si>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</si>
  <si>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</si>
  <si>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</si>
  <si>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</si>
  <si>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</si>
  <si>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</si>
  <si>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</si>
  <si>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</si>
  <si>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</si>
  <si>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</si>
  <si>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</si>
  <si>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</si>
  <si>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</si>
  <si>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</si>
  <si>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</si>
  <si>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</si>
  <si>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</si>
  <si>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</si>
  <si>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</si>
  <si>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</si>
  <si>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</si>
  <si>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</si>
  <si>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</si>
  <si>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</si>
  <si>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</si>
  <si>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</si>
  <si>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</si>
  <si>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</si>
  <si>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</si>
  <si>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</si>
  <si>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</si>
  <si>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</si>
  <si>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</si>
  <si>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</si>
  <si>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</si>
  <si>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</si>
  <si>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</si>
  <si>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</si>
  <si>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</si>
  <si>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</si>
  <si>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</si>
  <si>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</si>
  <si>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</si>
  <si>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</si>
  <si>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</si>
  <si>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</si>
  <si>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</si>
  <si>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</si>
  <si>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</si>
  <si>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</si>
  <si>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</si>
  <si>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</si>
  <si>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</si>
  <si>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</si>
  <si>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</si>
  <si>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</si>
  <si>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</si>
  <si>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</si>
  <si>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</si>
  <si>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</si>
  <si>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</si>
  <si>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</si>
  <si>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</si>
  <si>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</si>
  <si>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</si>
  <si>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</si>
  <si>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</si>
  <si>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</si>
  <si>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</si>
  <si>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</si>
  <si>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</si>
  <si>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</si>
  <si>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</si>
  <si>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</si>
  <si>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</si>
  <si>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</si>
  <si>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</si>
  <si>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</si>
  <si>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</si>
  <si>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</si>
  <si>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</si>
  <si>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</si>
  <si>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</si>
  <si>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</si>
  <si>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</si>
  <si>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</si>
  <si>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</si>
  <si>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</si>
  <si>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</si>
  <si>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</si>
  <si>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</si>
  <si>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</si>
  <si>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</si>
  <si>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</si>
  <si>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</si>
  <si>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</si>
  <si>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</si>
  <si>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</si>
  <si>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</si>
  <si>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</si>
  <si>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</si>
  <si>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</si>
  <si>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</si>
  <si>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</si>
  <si>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</si>
  <si>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</si>
  <si>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</si>
  <si>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</si>
  <si>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</si>
  <si>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</si>
  <si>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</si>
  <si>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</si>
  <si>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</si>
  <si>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</si>
  <si>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</si>
  <si>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</si>
  <si>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</si>
  <si>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</si>
  <si>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</si>
  <si>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</si>
  <si>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</si>
  <si>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</si>
  <si>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</si>
  <si>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</si>
  <si>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</si>
  <si>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</si>
  <si>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</si>
  <si>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</si>
  <si>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</si>
  <si>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</si>
  <si>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</si>
  <si>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</si>
  <si>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</si>
  <si>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</si>
  <si>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</si>
  <si>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</si>
  <si>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</si>
  <si>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</si>
  <si>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</si>
  <si>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</si>
  <si>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</si>
  <si>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</si>
  <si>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</si>
  <si>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</si>
  <si>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</si>
  <si>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</si>
  <si>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</si>
  <si>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</si>
  <si>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</si>
  <si>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</si>
  <si>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</si>
  <si>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</si>
  <si>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</si>
  <si>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</si>
  <si>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</si>
  <si>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</si>
  <si>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</si>
  <si>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</si>
  <si>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</si>
  <si>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</si>
  <si>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</si>
  <si>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</si>
  <si>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</si>
  <si>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</si>
  <si>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</si>
  <si>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</si>
  <si>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</si>
  <si>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</si>
  <si>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</si>
  <si>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</si>
  <si>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</si>
  <si>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</si>
  <si>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</si>
  <si>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</si>
  <si>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</si>
  <si>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</si>
  <si>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</si>
  <si>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</si>
  <si>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</si>
  <si>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</si>
  <si>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</si>
  <si>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</si>
  <si>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</si>
  <si>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</si>
  <si>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</si>
  <si>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</si>
  <si>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</si>
  <si>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</si>
  <si>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</si>
  <si>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</si>
  <si>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</si>
  <si>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</si>
  <si>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</si>
  <si>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</si>
  <si>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</si>
  <si>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</si>
  <si>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</si>
  <si>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</si>
  <si>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</si>
  <si>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</si>
  <si>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</si>
  <si>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</si>
  <si>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</si>
  <si>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</si>
  <si>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</si>
  <si>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</si>
  <si>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</si>
  <si>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</si>
  <si>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</si>
  <si>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</si>
  <si>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</si>
  <si>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</si>
  <si>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</si>
  <si>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</si>
  <si>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</si>
  <si>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</si>
  <si>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</si>
  <si>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</si>
  <si>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</si>
  <si>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</si>
  <si>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</si>
  <si>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</si>
  <si>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</si>
  <si>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</si>
  <si>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</si>
  <si>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</si>
  <si>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</si>
  <si>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</si>
  <si>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</si>
  <si>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</si>
  <si>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</si>
  <si>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</si>
  <si>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</si>
  <si>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</si>
  <si>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</si>
  <si>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</si>
  <si>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</si>
  <si>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</si>
  <si>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</si>
  <si>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</si>
  <si>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</si>
  <si>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</si>
  <si>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</si>
  <si>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</si>
  <si>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</si>
  <si>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</si>
  <si>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</si>
  <si>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</si>
  <si>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</si>
  <si>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</si>
  <si>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</si>
  <si>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</si>
  <si>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</si>
  <si>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</si>
  <si>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</si>
  <si>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</si>
  <si>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</si>
  <si>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</si>
  <si>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</si>
  <si>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</si>
  <si>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</si>
  <si>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</si>
  <si>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</si>
  <si>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</si>
  <si>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</si>
  <si>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</si>
  <si>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</si>
  <si>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</si>
  <si>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</si>
  <si>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</si>
  <si>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</si>
  <si>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</si>
  <si>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</si>
  <si>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</si>
  <si>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</si>
  <si>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</si>
  <si>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</si>
  <si>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</si>
  <si>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</si>
  <si>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</si>
  <si>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</si>
  <si>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</si>
  <si>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</si>
  <si>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</si>
  <si>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</si>
  <si>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</si>
  <si>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</si>
  <si>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</si>
  <si>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</si>
  <si>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</si>
  <si>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</si>
  <si>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</si>
  <si>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</si>
  <si>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</si>
  <si>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</si>
  <si>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</si>
  <si>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</si>
  <si>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</si>
  <si>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</si>
  <si>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</si>
  <si>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</si>
  <si>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</si>
  <si>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</si>
  <si>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</si>
  <si>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</si>
  <si>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</si>
  <si>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</si>
  <si>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</si>
  <si>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</si>
  <si>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</si>
  <si>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</si>
  <si>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</si>
  <si>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</si>
  <si>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</si>
  <si>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</si>
  <si>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</si>
  <si>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</si>
  <si>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</si>
  <si>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</si>
  <si>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</si>
  <si>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</si>
  <si>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</si>
  <si>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</si>
  <si>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</si>
  <si>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</si>
  <si>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</si>
  <si>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</si>
  <si>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</si>
  <si>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</si>
  <si>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</si>
  <si>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</si>
  <si>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</si>
  <si>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</si>
  <si>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</si>
  <si>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</si>
  <si>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</si>
  <si>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</si>
  <si>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</si>
  <si>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</si>
  <si>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</si>
  <si>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</si>
  <si>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</si>
  <si>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</si>
  <si>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</si>
  <si>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</si>
  <si>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</si>
  <si>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</si>
  <si>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</si>
  <si>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</si>
  <si>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</si>
  <si>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</si>
  <si>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</si>
  <si>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</si>
  <si>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</si>
  <si>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</si>
  <si>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</si>
  <si>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</si>
  <si>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</si>
  <si>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</si>
  <si>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</si>
  <si>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</si>
  <si>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</si>
  <si>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</si>
  <si>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</si>
  <si>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</si>
  <si>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</si>
  <si>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</si>
  <si>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</si>
  <si>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</si>
  <si>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</si>
  <si>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</si>
  <si>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</si>
  <si>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</si>
  <si>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</si>
  <si>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</si>
  <si>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</si>
  <si>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</si>
  <si>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</si>
  <si>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</si>
  <si>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</si>
  <si>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</si>
  <si>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</si>
  <si>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</si>
  <si>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</si>
  <si>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</si>
  <si>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</si>
  <si>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</si>
  <si>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</si>
  <si>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</si>
  <si>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</si>
  <si>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</si>
  <si>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</si>
  <si>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</si>
  <si>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</si>
  <si>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</si>
  <si>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</si>
  <si>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</si>
  <si>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</si>
  <si>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</si>
  <si>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</si>
  <si>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</si>
  <si>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</si>
  <si>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</si>
  <si>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</si>
  <si>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</si>
  <si>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</si>
  <si>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</si>
  <si>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</si>
  <si>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</si>
  <si>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</si>
  <si>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</si>
  <si>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</si>
  <si>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</si>
  <si>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</si>
  <si>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</si>
  <si>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</si>
  <si>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</si>
  <si>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</si>
  <si>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</si>
  <si>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</si>
  <si>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</si>
  <si>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</si>
  <si>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</si>
  <si>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</si>
  <si>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</si>
  <si>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</si>
  <si>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</si>
  <si>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</si>
  <si>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</si>
  <si>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</si>
  <si>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</si>
  <si>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</si>
  <si>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</si>
  <si>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</si>
  <si>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</si>
  <si>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</si>
  <si>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</si>
  <si>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</si>
  <si>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</si>
  <si>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</si>
  <si>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</si>
  <si>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</si>
  <si>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</si>
  <si>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</si>
  <si>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</si>
  <si>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</si>
  <si>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</si>
  <si>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</si>
  <si>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</si>
  <si>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</si>
  <si>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</si>
  <si>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</si>
  <si>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</si>
  <si>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</si>
  <si>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</si>
  <si>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</si>
  <si>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</si>
  <si>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</si>
  <si>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</si>
  <si>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</si>
  <si>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</si>
  <si>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</si>
  <si>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</si>
  <si>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</si>
  <si>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</si>
  <si>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</si>
  <si>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</si>
  <si>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</si>
  <si>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</si>
  <si>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</si>
  <si>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</si>
  <si>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</si>
  <si>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</si>
  <si>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</si>
  <si>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</si>
  <si>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</si>
  <si>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</si>
  <si>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</si>
  <si>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</si>
  <si>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</si>
  <si>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</si>
  <si>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</si>
  <si>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</si>
  <si>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</si>
  <si>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</si>
  <si>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</si>
  <si>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</si>
  <si>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</si>
  <si>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</si>
  <si>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</si>
  <si>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</si>
  <si>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</si>
  <si>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</si>
  <si>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</si>
  <si>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</si>
  <si>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</si>
  <si>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</si>
  <si>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</si>
  <si>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</si>
  <si>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</si>
  <si>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</si>
  <si>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</si>
  <si>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</si>
  <si>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</si>
  <si>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</si>
  <si>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</si>
  <si>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</si>
  <si>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</si>
  <si>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</si>
  <si>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</si>
  <si>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</si>
  <si>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</si>
  <si>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</si>
  <si>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</si>
  <si>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</si>
  <si>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</si>
  <si>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</si>
  <si>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</si>
  <si>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</si>
  <si>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</si>
  <si>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</si>
  <si>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</si>
  <si>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</si>
  <si>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</si>
  <si>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</si>
  <si>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</si>
  <si>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</si>
  <si>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</si>
  <si>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</si>
  <si>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</si>
  <si>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</si>
  <si>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</si>
  <si>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</si>
  <si>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</si>
  <si>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</si>
  <si>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</si>
  <si>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</si>
  <si>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</si>
  <si>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</si>
  <si>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</si>
  <si>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</si>
  <si>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</si>
  <si>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</si>
  <si>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</si>
  <si>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</si>
  <si>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</si>
  <si>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</si>
  <si>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</si>
  <si>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</si>
  <si>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</si>
  <si>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</si>
  <si>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</si>
  <si>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</si>
  <si>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</si>
  <si>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</si>
  <si>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</si>
  <si>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</si>
  <si>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</si>
  <si>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</si>
  <si>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</si>
  <si>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</si>
  <si>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</si>
  <si>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</si>
  <si>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</si>
  <si>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</si>
  <si>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</si>
  <si>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</si>
  <si>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</si>
  <si>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</si>
  <si>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</si>
  <si>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</si>
  <si>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</si>
  <si>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</si>
  <si>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</si>
  <si>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</si>
  <si>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</si>
  <si>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</si>
  <si>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</si>
  <si>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</si>
  <si>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</si>
  <si>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</si>
  <si>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</si>
  <si>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</si>
  <si>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</si>
  <si>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</si>
  <si>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</si>
  <si>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</si>
  <si>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</si>
  <si>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</si>
  <si>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</si>
  <si>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</si>
  <si>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</si>
  <si>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</si>
  <si>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</si>
  <si>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</si>
  <si>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</si>
  <si>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</si>
  <si>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</si>
  <si>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</si>
  <si>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</si>
  <si>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</si>
  <si>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</si>
  <si>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</si>
  <si>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</si>
  <si>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</si>
  <si>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</si>
  <si>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</si>
  <si>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</si>
  <si>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</si>
  <si>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</si>
  <si>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</si>
  <si>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</si>
  <si>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</si>
  <si>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</si>
  <si>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</si>
  <si>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</si>
  <si>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</si>
  <si>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</si>
  <si>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</si>
  <si>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</si>
  <si>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</si>
  <si>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</si>
  <si>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</si>
  <si>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</si>
  <si>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</si>
  <si>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</si>
  <si>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</si>
  <si>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</si>
  <si>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</si>
  <si>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</si>
  <si>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</si>
  <si>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</si>
  <si>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</si>
  <si>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</si>
  <si>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</si>
  <si>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</si>
  <si>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</si>
  <si>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</si>
  <si>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</si>
  <si>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</si>
  <si>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</si>
  <si>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</si>
  <si>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</si>
  <si>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</si>
  <si>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</si>
  <si>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</si>
  <si>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</si>
  <si>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</si>
  <si>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</si>
  <si>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</si>
  <si>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</si>
  <si>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</si>
  <si>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</si>
  <si>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</si>
  <si>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</si>
  <si>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</si>
  <si>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</si>
  <si>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</si>
  <si>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</si>
  <si>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</si>
  <si>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</si>
  <si>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</si>
  <si>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</si>
  <si>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</si>
  <si>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</si>
  <si>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</si>
  <si>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</si>
  <si>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</si>
  <si>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</si>
  <si>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</si>
  <si>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</si>
  <si>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</si>
  <si>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</si>
  <si>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</si>
  <si>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</si>
  <si>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</si>
  <si>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</si>
  <si>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</si>
  <si>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</si>
  <si>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</si>
  <si>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</si>
  <si>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</si>
  <si>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</si>
  <si>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</si>
  <si>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</si>
  <si>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</si>
  <si>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</si>
  <si>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</si>
  <si>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</si>
  <si>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</si>
  <si>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</si>
  <si>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</si>
  <si>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</si>
  <si>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</si>
  <si>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</si>
  <si>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</si>
  <si>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</si>
  <si>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</si>
  <si>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</si>
  <si>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</si>
  <si>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</si>
  <si>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</si>
  <si>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</si>
  <si>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</si>
  <si>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</si>
  <si>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</si>
  <si>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</si>
  <si>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</si>
  <si>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</si>
  <si>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</si>
  <si>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</si>
  <si>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</si>
  <si>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</si>
  <si>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</si>
  <si>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</si>
  <si>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</si>
  <si>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</si>
  <si>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</si>
  <si>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</si>
  <si>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</si>
  <si>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</si>
  <si>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</si>
  <si>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</si>
  <si>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</si>
  <si>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</si>
  <si>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</si>
  <si>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</si>
  <si>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</si>
  <si>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</si>
  <si>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</si>
  <si>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</si>
  <si>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</si>
  <si>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</si>
  <si>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</si>
  <si>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</si>
  <si>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</si>
  <si>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</si>
  <si>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</si>
  <si>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</si>
  <si>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</si>
  <si>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</si>
  <si>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</si>
  <si>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</si>
  <si>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</si>
  <si>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</si>
  <si>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</si>
  <si>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</si>
  <si>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</si>
  <si>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</si>
  <si>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</si>
  <si>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</si>
  <si>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</si>
  <si>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</si>
  <si>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</si>
  <si>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</si>
  <si>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</si>
  <si>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</si>
  <si>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</si>
  <si>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</si>
  <si>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</si>
  <si>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</si>
  <si>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</si>
  <si>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</si>
  <si>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</si>
  <si>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</si>
  <si>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</si>
  <si>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</si>
  <si>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</si>
  <si>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</si>
  <si>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</si>
  <si>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</si>
  <si>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</si>
  <si>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</si>
  <si>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</si>
  <si>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</si>
  <si>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</si>
  <si>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</si>
  <si>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</si>
  <si>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</si>
  <si>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</si>
  <si>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</si>
  <si>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</si>
  <si>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</si>
  <si>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</si>
  <si>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</si>
  <si>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</si>
  <si>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</si>
  <si>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</si>
  <si>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</si>
  <si>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</si>
  <si>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</si>
  <si>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</si>
  <si>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</si>
  <si>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</si>
  <si>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</si>
  <si>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</si>
  <si>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</si>
  <si>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</si>
  <si>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</si>
  <si>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</si>
  <si>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</si>
  <si>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</si>
  <si>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</si>
  <si>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</si>
  <si>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</si>
  <si>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</si>
  <si>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</si>
  <si>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</si>
  <si>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</si>
  <si>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</si>
  <si>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</si>
  <si>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</si>
  <si>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</si>
  <si>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</si>
  <si>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</si>
  <si>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</si>
  <si>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</si>
  <si>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</si>
  <si>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</si>
  <si>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</si>
  <si>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</si>
  <si>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</si>
  <si>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</si>
  <si>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</si>
  <si>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</si>
  <si>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</si>
  <si>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</si>
  <si>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</si>
  <si>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</si>
  <si>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</si>
  <si>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</si>
  <si>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</si>
  <si>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</si>
  <si>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</si>
  <si>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</si>
  <si>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</si>
  <si>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</si>
  <si>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</si>
  <si>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</si>
  <si>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</si>
  <si>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</si>
  <si>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</si>
  <si>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</si>
  <si>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</si>
  <si>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</si>
  <si>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</si>
  <si>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</si>
  <si>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</si>
  <si>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</si>
  <si>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</si>
  <si>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</si>
  <si>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</si>
  <si>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</si>
  <si>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</si>
  <si>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</si>
  <si>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</si>
  <si>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</si>
  <si>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</si>
  <si>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</si>
  <si>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</si>
  <si>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</si>
  <si>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</si>
  <si>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</si>
  <si>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</si>
  <si>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</si>
  <si>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</si>
  <si>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</si>
  <si>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</si>
  <si>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</si>
  <si>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</si>
  <si>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</si>
  <si>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</si>
  <si>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</si>
  <si>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</si>
  <si>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</si>
  <si>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</si>
  <si>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</si>
  <si>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</si>
  <si>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</si>
  <si>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</si>
  <si>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</si>
  <si>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</si>
  <si>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</si>
  <si>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</si>
  <si>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</si>
  <si>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</si>
  <si>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</si>
  <si>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</si>
  <si>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</si>
  <si>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</si>
  <si>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</si>
  <si>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</si>
  <si>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</si>
  <si>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</si>
  <si>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</si>
  <si>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</si>
  <si>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</si>
  <si>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</si>
  <si>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</si>
  <si>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</si>
  <si>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</si>
  <si>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</si>
  <si>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</si>
  <si>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</si>
  <si>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</si>
  <si>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</si>
  <si>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</si>
  <si>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</si>
  <si>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</si>
  <si>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</si>
  <si>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</si>
  <si>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</si>
  <si>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</si>
  <si>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</si>
  <si>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</si>
  <si>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</si>
  <si>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</si>
  <si>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</si>
  <si>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</si>
  <si>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</si>
  <si>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</si>
  <si>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</si>
  <si>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</si>
  <si>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</si>
  <si>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</si>
  <si>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</si>
  <si>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</si>
  <si>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</si>
  <si>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</si>
  <si>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</si>
  <si>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</si>
  <si>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</si>
  <si>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</si>
  <si>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</si>
  <si>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</si>
  <si>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</si>
  <si>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</si>
  <si>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</si>
  <si>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</si>
  <si>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</si>
  <si>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</si>
  <si>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</si>
  <si>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</si>
  <si>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</si>
  <si>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</si>
  <si>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</si>
  <si>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</si>
  <si>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</si>
  <si>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</si>
  <si>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</si>
  <si>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</si>
  <si>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</si>
  <si>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</si>
  <si>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</si>
  <si>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</si>
  <si>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</si>
  <si>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</si>
  <si>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</si>
  <si>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</si>
  <si>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</si>
  <si>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</si>
  <si>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</si>
  <si>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</si>
  <si>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</si>
  <si>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</si>
  <si>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</si>
  <si>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</si>
  <si>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</si>
  <si>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</si>
  <si>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</si>
  <si>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</si>
  <si>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</si>
  <si>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</si>
  <si>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</si>
  <si>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</si>
  <si>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</si>
  <si>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</si>
  <si>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</si>
  <si>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</si>
  <si>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</si>
  <si>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</si>
  <si>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</si>
  <si>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</si>
  <si>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</si>
  <si>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</si>
  <si>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</si>
  <si>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</si>
  <si>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</si>
  <si>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</si>
  <si>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</si>
  <si>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</si>
  <si>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</si>
  <si>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</si>
  <si>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</si>
  <si>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</si>
  <si>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</si>
  <si>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</si>
  <si>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</si>
  <si>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</si>
  <si>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</si>
  <si>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</si>
  <si>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</si>
  <si>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</si>
  <si>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</si>
  <si>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</si>
  <si>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</si>
  <si>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</si>
  <si>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</si>
  <si>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</si>
  <si>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</si>
  <si>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</si>
  <si>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</si>
  <si>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</si>
  <si>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</si>
  <si>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</si>
  <si>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</si>
  <si>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</si>
  <si>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</si>
  <si>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</si>
  <si>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</si>
  <si>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</si>
  <si>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</si>
  <si>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</si>
  <si>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</si>
  <si>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</si>
  <si>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</si>
  <si>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</si>
  <si>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</si>
  <si>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</si>
  <si>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</si>
  <si>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</si>
  <si>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</si>
  <si>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</si>
  <si>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</si>
  <si>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</si>
  <si>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</si>
  <si>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</si>
  <si>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</si>
  <si>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</si>
  <si>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</si>
  <si>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</si>
  <si>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</si>
  <si>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</si>
  <si>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</si>
  <si>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</si>
  <si>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</si>
  <si>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</si>
  <si>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</si>
  <si>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</si>
  <si>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</si>
  <si>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</si>
  <si>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</si>
  <si>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</si>
  <si>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</si>
  <si>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</si>
  <si>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</si>
  <si>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</si>
  <si>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</si>
  <si>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</si>
  <si>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</si>
  <si>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</si>
  <si>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</si>
  <si>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</si>
  <si>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</si>
  <si>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</si>
  <si>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</si>
  <si>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</si>
  <si>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</si>
  <si>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</si>
  <si>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</si>
  <si>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</si>
  <si>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</si>
  <si>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</si>
  <si>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</si>
  <si>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</si>
  <si>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</si>
  <si>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</si>
  <si>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</si>
  <si>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</si>
  <si>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</si>
  <si>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</si>
  <si>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</si>
  <si>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</si>
  <si>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</si>
  <si>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</si>
  <si>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</si>
  <si>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</si>
  <si>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</si>
  <si>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</si>
  <si>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</si>
  <si>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</si>
  <si>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</si>
  <si>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</si>
  <si>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</si>
  <si>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</si>
  <si>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</si>
  <si>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</si>
  <si>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</si>
  <si>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</si>
  <si>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</si>
  <si>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</si>
  <si>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</si>
  <si>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</si>
  <si>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</si>
  <si>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</si>
  <si>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</si>
  <si>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</si>
  <si>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</si>
  <si>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</si>
  <si>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</si>
  <si>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</si>
  <si>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</si>
  <si>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</si>
  <si>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</si>
  <si>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</si>
  <si>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</si>
  <si>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</si>
  <si>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</si>
  <si>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</si>
  <si>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</si>
  <si>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</si>
  <si>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</si>
  <si>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</si>
  <si>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</si>
  <si>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</si>
  <si>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</si>
  <si>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</si>
  <si>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</si>
  <si>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</si>
  <si>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</si>
  <si>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</si>
  <si>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</si>
  <si>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</si>
  <si>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</si>
  <si>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</si>
  <si>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</si>
  <si>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</si>
  <si>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</si>
  <si>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</si>
  <si>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</si>
  <si>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</si>
  <si>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</si>
  <si>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</si>
  <si>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</si>
  <si>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</si>
  <si>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</si>
  <si>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</si>
  <si>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</si>
  <si>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</si>
  <si>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</si>
  <si>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</si>
  <si>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</si>
  <si>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</si>
  <si>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</si>
  <si>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</si>
  <si>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</si>
  <si>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</si>
  <si>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</si>
  <si>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</si>
  <si>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</si>
  <si>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</si>
  <si>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</si>
  <si>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</si>
  <si>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</si>
  <si>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</si>
  <si>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</si>
  <si>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</si>
  <si>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</si>
  <si>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</si>
  <si>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</si>
  <si>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</si>
  <si>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</si>
  <si>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</si>
  <si>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</si>
  <si>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</si>
  <si>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</si>
  <si>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</si>
  <si>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</si>
  <si>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</si>
  <si>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</si>
  <si>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</si>
  <si>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</si>
  <si>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</si>
  <si>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</si>
  <si>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</si>
  <si>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</si>
  <si>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</si>
  <si>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</si>
  <si>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</si>
  <si>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</si>
  <si>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</si>
  <si>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</si>
  <si>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</si>
  <si>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</si>
  <si>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</si>
  <si>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</si>
  <si>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</si>
  <si>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</si>
  <si>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</si>
  <si>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</si>
  <si>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</si>
  <si>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</si>
  <si>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</si>
  <si>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</si>
  <si>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</si>
  <si>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</si>
  <si>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</si>
  <si>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</si>
  <si>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</si>
  <si>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</si>
  <si>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</si>
  <si>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</si>
  <si>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</si>
  <si>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</si>
  <si>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</si>
  <si>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</si>
  <si>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</si>
  <si>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</si>
  <si>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</si>
  <si>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</si>
  <si>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</si>
  <si>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</si>
  <si>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</si>
  <si>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</si>
  <si>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</si>
  <si>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</si>
  <si>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</si>
  <si>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</si>
  <si>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</si>
  <si>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</si>
  <si>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</si>
  <si>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</si>
  <si>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</si>
  <si>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</si>
  <si>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</si>
  <si>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</si>
  <si>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</si>
  <si>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</si>
  <si>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</si>
  <si>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</si>
  <si>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</si>
  <si>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</si>
  <si>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</si>
  <si>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</si>
  <si>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</si>
  <si>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</si>
  <si>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</si>
  <si>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</si>
  <si>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</si>
  <si>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</si>
  <si>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</si>
  <si>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</si>
  <si>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</si>
  <si>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</si>
  <si>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</si>
  <si>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</si>
  <si>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</si>
  <si>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</si>
  <si>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</si>
  <si>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</si>
  <si>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</si>
  <si>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</si>
  <si>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</si>
  <si>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</si>
  <si>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</si>
  <si>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</si>
  <si>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</si>
  <si>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</si>
  <si>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</si>
  <si>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</si>
  <si>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</si>
  <si>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</si>
  <si>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</si>
  <si>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</si>
  <si>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</si>
  <si>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</si>
  <si>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</si>
  <si>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</si>
  <si>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</si>
  <si>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</si>
  <si>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</si>
  <si>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</si>
  <si>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</si>
  <si>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</si>
  <si>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</si>
  <si>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</si>
  <si>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</si>
  <si>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</si>
  <si>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</si>
  <si>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</si>
  <si>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</si>
  <si>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</si>
  <si>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</si>
  <si>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</si>
  <si>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</si>
  <si>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</si>
  <si>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</si>
  <si>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</si>
  <si>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</si>
  <si>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</si>
  <si>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</si>
  <si>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</si>
  <si>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</si>
  <si>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</si>
  <si>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</si>
  <si>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</si>
  <si>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</si>
  <si>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</si>
  <si>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</si>
  <si>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</si>
  <si>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</si>
  <si>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</si>
  <si>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</si>
  <si>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</si>
  <si>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</si>
  <si>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</si>
  <si>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</si>
  <si>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</si>
  <si>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</si>
  <si>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</si>
  <si>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</si>
  <si>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</si>
  <si>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</si>
  <si>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</si>
  <si>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</si>
  <si>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</si>
  <si>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</si>
  <si>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</si>
  <si>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</si>
  <si>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</si>
  <si>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</si>
  <si>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</si>
  <si>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</si>
  <si>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</si>
  <si>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</si>
  <si>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</si>
  <si>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</si>
  <si>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</si>
  <si>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</si>
  <si>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</si>
  <si>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</si>
  <si>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</si>
  <si>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</si>
  <si>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</si>
  <si>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</si>
  <si>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</si>
  <si>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</si>
  <si>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</si>
  <si>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</si>
  <si>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</si>
  <si>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</si>
  <si>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</si>
  <si>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</si>
  <si>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</si>
  <si>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</si>
  <si>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</si>
  <si>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</si>
  <si>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</si>
  <si>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</si>
  <si>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</si>
  <si>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</si>
  <si>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</si>
  <si>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</si>
  <si>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</si>
  <si>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</si>
  <si>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</si>
  <si>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</si>
  <si>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</si>
  <si>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</si>
  <si>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</si>
  <si>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</si>
  <si>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</si>
  <si>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</si>
  <si>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</si>
  <si>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</si>
  <si>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</si>
  <si>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</si>
  <si>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</si>
  <si>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</si>
  <si>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</si>
  <si>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</si>
  <si>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</si>
  <si>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</si>
  <si>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</si>
  <si>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</si>
  <si>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</si>
  <si>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</si>
  <si>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</si>
  <si>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</si>
  <si>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</si>
  <si>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</si>
  <si>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</si>
  <si>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</si>
  <si>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</si>
  <si>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</si>
  <si>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</si>
  <si>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</si>
  <si>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</si>
  <si>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</si>
  <si>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</si>
  <si>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</si>
  <si>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</si>
  <si>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</si>
  <si>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</si>
  <si>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</si>
  <si>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</si>
  <si>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</si>
  <si>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</si>
  <si>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</si>
  <si>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</si>
  <si>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</si>
  <si>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</si>
  <si>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</si>
  <si>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</si>
  <si>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</si>
  <si>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</si>
  <si>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</si>
  <si>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</si>
  <si>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</si>
  <si>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</si>
  <si>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</si>
  <si>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</si>
  <si>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</si>
  <si>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</si>
  <si>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</si>
  <si>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</si>
  <si>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</si>
  <si>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</si>
  <si>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</si>
  <si>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</si>
  <si>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</si>
  <si>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</si>
  <si>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</si>
  <si>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</si>
  <si>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</si>
  <si>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</si>
  <si>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</si>
  <si>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</si>
  <si>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</si>
  <si>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</si>
  <si>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</si>
  <si>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</si>
  <si>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</si>
  <si>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</si>
  <si>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</si>
  <si>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</si>
  <si>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</si>
  <si>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</si>
  <si>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</si>
  <si>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</si>
  <si>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</si>
  <si>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</si>
  <si>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</si>
  <si>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</si>
  <si>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</si>
  <si>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</si>
  <si>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</si>
  <si>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</si>
  <si>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</si>
  <si>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</si>
  <si>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</si>
  <si>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</si>
  <si>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</si>
  <si>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</si>
  <si>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</si>
  <si>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</si>
  <si>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</si>
  <si>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</si>
  <si>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</si>
  <si>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</si>
  <si>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</si>
  <si>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</si>
  <si>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</si>
  <si>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</si>
  <si>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</si>
  <si>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</si>
  <si>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</si>
  <si>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</si>
  <si>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</si>
  <si>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</si>
  <si>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</si>
  <si>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</si>
  <si>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</si>
  <si>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</si>
  <si>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</si>
  <si>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</si>
  <si>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</si>
  <si>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</si>
  <si>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</si>
  <si>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</si>
  <si>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</si>
  <si>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</si>
  <si>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</si>
  <si>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</si>
  <si>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</si>
  <si>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</si>
  <si>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</si>
  <si>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</si>
  <si>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</si>
  <si>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</si>
  <si>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</si>
  <si>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</si>
  <si>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</si>
  <si>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</si>
  <si>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</si>
  <si>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</si>
  <si>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</si>
  <si>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</si>
  <si>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</si>
  <si>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</si>
  <si>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</si>
  <si>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</si>
  <si>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</si>
  <si>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</si>
  <si>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</si>
  <si>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</si>
  <si>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</si>
  <si>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</si>
  <si>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</si>
  <si>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</si>
  <si>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</si>
  <si>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</si>
  <si>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</si>
  <si>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</si>
  <si>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</si>
  <si>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</si>
  <si>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</si>
  <si>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</si>
  <si>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</si>
  <si>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</si>
  <si>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</si>
  <si>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</si>
  <si>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</si>
  <si>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</si>
  <si>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</si>
  <si>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</si>
  <si>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</si>
  <si>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</si>
  <si>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</si>
  <si>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</si>
  <si>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</si>
  <si>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</si>
  <si>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</si>
  <si>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</si>
  <si>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</si>
  <si>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</si>
  <si>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</si>
  <si>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</si>
  <si>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</si>
  <si>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</si>
  <si>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</si>
  <si>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</si>
  <si>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</si>
  <si>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</si>
  <si>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</si>
  <si>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</si>
  <si>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</si>
  <si>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</si>
  <si>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</si>
  <si>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</si>
  <si>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</si>
  <si>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</si>
  <si>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</si>
  <si>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</si>
  <si>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</si>
  <si>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</si>
  <si>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</si>
  <si>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</si>
  <si>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</si>
  <si>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</si>
  <si>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</si>
  <si>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</si>
  <si>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</si>
  <si>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</si>
  <si>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</si>
  <si>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</si>
  <si>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</si>
  <si>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</si>
  <si>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</si>
  <si>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</si>
  <si>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</si>
  <si>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</si>
  <si>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</si>
  <si>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</si>
  <si>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</si>
  <si>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</si>
  <si>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</si>
  <si>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</si>
  <si>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</si>
  <si>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</si>
  <si>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</si>
  <si>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</si>
  <si>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</si>
  <si>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</si>
  <si>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</si>
  <si>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</si>
  <si>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</si>
  <si>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</si>
  <si>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</si>
  <si>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</si>
  <si>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</si>
  <si>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</si>
  <si>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</si>
  <si>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</si>
  <si>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</si>
  <si>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</si>
  <si>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</si>
  <si>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</si>
  <si>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</si>
  <si>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</si>
  <si>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</si>
  <si>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</si>
  <si>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</si>
  <si>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</si>
  <si>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</si>
  <si>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</si>
  <si>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</si>
  <si>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</si>
  <si>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</si>
  <si>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</si>
  <si>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</si>
  <si>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</si>
  <si>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</si>
  <si>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</si>
  <si>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</si>
  <si>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</si>
  <si>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</si>
  <si>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</si>
  <si>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</si>
  <si>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</si>
  <si>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</si>
  <si>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</si>
  <si>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</si>
  <si>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</si>
  <si>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</si>
  <si>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</si>
  <si>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</si>
  <si>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</si>
  <si>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</si>
  <si>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</si>
  <si>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</si>
  <si>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</si>
  <si>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</si>
  <si>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</si>
  <si>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</si>
  <si>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</si>
  <si>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</si>
  <si>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</si>
  <si>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</si>
  <si>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</si>
  <si>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</si>
  <si>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</si>
  <si>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</si>
  <si>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</si>
  <si>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</si>
  <si>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</si>
  <si>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</si>
  <si>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</si>
  <si>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</si>
  <si>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</si>
  <si>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</si>
  <si>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</si>
  <si>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</si>
  <si>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</si>
  <si>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</si>
  <si>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</si>
  <si>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</si>
  <si>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</si>
  <si>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</si>
  <si>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</si>
  <si>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</si>
  <si>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</si>
  <si>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</si>
  <si>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</si>
  <si>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</si>
  <si>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</si>
  <si>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</si>
  <si>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</si>
  <si>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</si>
  <si>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</si>
  <si>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</si>
  <si>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</si>
  <si>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</si>
  <si>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</si>
  <si>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</si>
  <si>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</si>
  <si>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</si>
  <si>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</si>
  <si>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</si>
  <si>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</si>
  <si>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</si>
  <si>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</si>
  <si>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</si>
  <si>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</si>
  <si>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</si>
  <si>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</si>
  <si>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</si>
  <si>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</si>
  <si>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</si>
  <si>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</si>
  <si>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</si>
  <si>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</si>
  <si>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</si>
  <si>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</si>
  <si>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</si>
  <si>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</si>
  <si>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</si>
  <si>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</si>
  <si>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</si>
  <si>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</si>
  <si>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</si>
  <si>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</si>
  <si>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</si>
  <si>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</si>
  <si>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</si>
  <si>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</si>
  <si>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</si>
  <si>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</si>
  <si>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</si>
  <si>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</si>
  <si>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</si>
  <si>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</si>
  <si>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</si>
  <si>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</si>
  <si>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</si>
  <si>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</si>
  <si>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</si>
  <si>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</si>
  <si>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</si>
  <si>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</si>
  <si>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</si>
  <si>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</si>
  <si>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</si>
  <si>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</si>
  <si>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</si>
  <si>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</si>
  <si>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</si>
  <si>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</si>
  <si>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</si>
  <si>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</si>
  <si>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</si>
  <si>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</si>
  <si>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</si>
  <si>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</si>
  <si>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</si>
  <si>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</si>
  <si>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</si>
  <si>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</si>
  <si>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</si>
  <si>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</si>
  <si>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</si>
  <si>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</si>
  <si>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</si>
  <si>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</si>
  <si>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</si>
  <si>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</si>
  <si>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</si>
  <si>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</si>
  <si>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</si>
  <si>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</si>
  <si>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</si>
  <si>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</si>
  <si>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</si>
  <si>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</si>
  <si>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</si>
  <si>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</si>
  <si>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</si>
  <si>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</si>
  <si>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</si>
  <si>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</si>
  <si>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</si>
  <si>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</si>
  <si>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</si>
  <si>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</si>
  <si>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</si>
  <si>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</si>
  <si>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</si>
  <si>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</si>
  <si>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</si>
  <si>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</si>
  <si>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</si>
  <si>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</si>
  <si>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</si>
  <si>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</si>
  <si>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</si>
  <si>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</si>
  <si>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</si>
  <si>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</si>
  <si>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</si>
  <si>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</si>
  <si>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</si>
  <si>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</si>
  <si>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</si>
  <si>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</si>
  <si>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</si>
  <si>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</si>
  <si>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</si>
  <si>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</si>
  <si>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</si>
  <si>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</si>
  <si>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</si>
  <si>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</si>
  <si>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</si>
  <si>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</si>
  <si>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</si>
  <si>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</si>
  <si>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</si>
  <si>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</si>
  <si>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</si>
  <si>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</si>
  <si>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</si>
  <si>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</si>
  <si>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</si>
  <si>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</si>
  <si>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</si>
  <si>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</si>
  <si>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</si>
  <si>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</si>
  <si>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</si>
  <si>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</si>
  <si>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</si>
  <si>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</si>
  <si>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</si>
  <si>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</si>
  <si>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</si>
  <si>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</si>
  <si>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</si>
  <si>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</si>
  <si>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</si>
  <si>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</si>
  <si>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</si>
  <si>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</si>
  <si>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</si>
  <si>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</si>
  <si>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</si>
  <si>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</si>
  <si>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</si>
  <si>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</si>
  <si>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</si>
  <si>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</si>
  <si>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</si>
  <si>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</si>
  <si>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</si>
  <si>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</si>
  <si>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</si>
  <si>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</si>
  <si>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</si>
  <si>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</si>
  <si>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</si>
  <si>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</si>
  <si>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</si>
  <si>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</si>
  <si>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</si>
  <si>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</si>
  <si>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</si>
  <si>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</si>
  <si>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</si>
  <si>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</si>
  <si>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</si>
  <si>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</si>
  <si>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</si>
  <si>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</si>
  <si>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</si>
  <si>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</si>
  <si>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</si>
  <si>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</si>
  <si>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</si>
  <si>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</si>
  <si>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</si>
  <si>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</si>
  <si>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</si>
  <si>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</si>
  <si>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</si>
  <si>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</si>
  <si>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</si>
  <si>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</si>
  <si>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</si>
  <si>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</si>
  <si>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</si>
  <si>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</si>
  <si>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</si>
  <si>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</si>
  <si>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</si>
  <si>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</si>
  <si>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</si>
  <si>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</si>
  <si>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</si>
  <si>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</si>
  <si>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</si>
  <si>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</si>
  <si>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</si>
  <si>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</si>
  <si>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</si>
  <si>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</si>
  <si>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</si>
  <si>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</si>
  <si>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</si>
  <si>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</si>
  <si>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</si>
  <si>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</si>
  <si>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</si>
  <si>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</si>
  <si>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</si>
  <si>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</si>
  <si>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</si>
  <si>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</si>
  <si>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</si>
  <si>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</si>
  <si>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</si>
  <si>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</si>
  <si>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</si>
  <si>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</si>
  <si>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</si>
  <si>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</si>
  <si>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</si>
  <si>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</si>
  <si>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</si>
  <si>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</si>
  <si>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</si>
  <si>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</si>
  <si>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</si>
  <si>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</si>
  <si>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</si>
  <si>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</si>
  <si>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</si>
  <si>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</si>
  <si>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</si>
  <si>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</si>
  <si>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</si>
  <si>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</si>
  <si>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</si>
  <si>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</si>
  <si>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</si>
  <si>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</si>
  <si>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</si>
  <si>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</si>
  <si>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</si>
  <si>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</si>
  <si>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</si>
  <si>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</si>
  <si>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</si>
  <si>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</si>
  <si>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</si>
  <si>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</si>
  <si>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</si>
  <si>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</si>
  <si>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</si>
  <si>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</si>
  <si>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</si>
  <si>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</si>
  <si>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</si>
  <si>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</si>
  <si>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</si>
  <si>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</si>
  <si>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</si>
  <si>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</si>
  <si>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</si>
  <si>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</si>
  <si>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</si>
  <si>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</si>
  <si>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</si>
  <si>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</si>
  <si>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</si>
  <si>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</si>
  <si>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</si>
  <si>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</si>
  <si>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</si>
  <si>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</si>
  <si>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</si>
  <si>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</si>
  <si>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</si>
  <si>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</si>
  <si>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</si>
  <si>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</si>
  <si>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</si>
  <si>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</si>
  <si>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</si>
  <si>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</si>
  <si>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</si>
  <si>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</si>
  <si>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</si>
  <si>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</si>
  <si>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</si>
  <si>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</si>
  <si>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</si>
  <si>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</si>
  <si>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</si>
  <si>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</si>
  <si>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</si>
  <si>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</si>
  <si>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</si>
  <si>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</si>
  <si>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</si>
  <si>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</si>
  <si>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</si>
  <si>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</si>
  <si>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</si>
  <si>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</si>
  <si>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</si>
  <si>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</si>
  <si>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</si>
  <si>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</si>
  <si>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</si>
  <si>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</si>
  <si>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</si>
  <si>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</si>
  <si>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</si>
  <si>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</si>
  <si>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</si>
  <si>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</si>
  <si>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</si>
  <si>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</si>
  <si>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</si>
  <si>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</si>
  <si>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</si>
  <si>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</si>
  <si>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</si>
  <si>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</si>
  <si>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</si>
  <si>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</si>
  <si>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</si>
  <si>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</si>
  <si>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</si>
  <si>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</si>
  <si>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</si>
  <si>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</si>
  <si>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</si>
  <si>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</si>
  <si>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</si>
  <si>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</si>
  <si>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</si>
  <si>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</si>
  <si>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</si>
  <si>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</si>
  <si>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</si>
  <si>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</si>
  <si>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</si>
  <si>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</si>
  <si>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</si>
  <si>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</si>
  <si>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</si>
  <si>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</si>
  <si>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</si>
  <si>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</si>
  <si>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</si>
  <si>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</si>
  <si>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</si>
  <si>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</si>
  <si>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</si>
  <si>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</si>
  <si>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</si>
  <si>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</si>
  <si>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</si>
  <si>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</si>
  <si>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</si>
  <si>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</si>
  <si>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</si>
  <si>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</si>
  <si>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</si>
  <si>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</si>
  <si>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</si>
  <si>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</si>
  <si>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</si>
  <si>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</si>
  <si>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</si>
  <si>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</si>
  <si>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</si>
  <si>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</si>
  <si>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</si>
  <si>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</si>
  <si>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</si>
  <si>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</si>
  <si>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</si>
  <si>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</si>
  <si>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</si>
  <si>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</si>
  <si>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</si>
  <si>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</si>
  <si>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</si>
  <si>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</si>
  <si>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</si>
  <si>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</si>
  <si>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</si>
  <si>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</si>
  <si>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</si>
  <si>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</si>
  <si>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</si>
  <si>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</si>
  <si>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</si>
  <si>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</si>
  <si>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</si>
  <si>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</si>
  <si>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</si>
  <si>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</si>
  <si>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</si>
  <si>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</si>
  <si>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</si>
  <si>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</si>
  <si>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</si>
  <si>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</si>
  <si>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</si>
  <si>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</si>
  <si>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</si>
  <si>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</si>
  <si>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</si>
  <si>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</si>
  <si>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</si>
  <si>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</si>
  <si>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</si>
  <si>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</si>
  <si>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</si>
  <si>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</si>
  <si>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</si>
  <si>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</si>
  <si>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</si>
  <si>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</si>
  <si>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</si>
  <si>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</si>
  <si>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</si>
  <si>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</si>
  <si>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</si>
  <si>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</si>
  <si>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</si>
  <si>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</si>
  <si>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</si>
  <si>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</si>
  <si>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</si>
  <si>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</si>
  <si>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</si>
  <si>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</si>
  <si>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</si>
  <si>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</si>
  <si>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</si>
  <si>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</si>
  <si>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</si>
  <si>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</si>
  <si>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</si>
  <si>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</si>
  <si>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</si>
  <si>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</si>
  <si>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</si>
  <si>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</si>
  <si>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</si>
  <si>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</si>
  <si>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</si>
  <si>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</si>
  <si>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</si>
  <si>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</si>
  <si>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</si>
  <si>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</si>
  <si>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</si>
  <si>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</si>
  <si>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</si>
  <si>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</si>
  <si>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</si>
  <si>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</si>
  <si>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</si>
  <si>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</si>
  <si>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</si>
  <si>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</si>
  <si>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</si>
  <si>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</si>
  <si>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</si>
  <si>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</si>
  <si>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</si>
  <si>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</si>
  <si>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</si>
  <si>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</si>
  <si>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</si>
  <si>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</si>
  <si>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</si>
  <si>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</si>
  <si>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</si>
  <si>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</si>
  <si>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</si>
  <si>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</si>
  <si>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</si>
  <si>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</si>
  <si>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</si>
  <si>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</si>
  <si>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</si>
  <si>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</si>
  <si>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</si>
  <si>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</si>
  <si>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</si>
  <si>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</si>
  <si>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</si>
  <si>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</si>
  <si>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</si>
  <si>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</si>
  <si>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</si>
  <si>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</si>
  <si>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</si>
  <si>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</si>
  <si>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</si>
  <si>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</si>
  <si>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</si>
  <si>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</si>
  <si>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</si>
  <si>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</si>
  <si>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</si>
  <si>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</si>
  <si>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</si>
  <si>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</si>
  <si>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</si>
  <si>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</si>
  <si>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</si>
  <si>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</si>
  <si>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</si>
  <si>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</si>
  <si>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</si>
  <si>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</si>
  <si>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</si>
  <si>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</si>
  <si>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</si>
  <si>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</si>
  <si>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</si>
  <si>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</si>
  <si>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</si>
  <si>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</si>
  <si>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</si>
  <si>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</si>
  <si>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</si>
  <si>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</si>
  <si>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</si>
  <si>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</si>
  <si>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</si>
  <si>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</si>
  <si>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</si>
  <si>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</si>
  <si>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</si>
  <si>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</si>
  <si>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</si>
  <si>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</si>
  <si>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</si>
  <si>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</si>
  <si>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</si>
  <si>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</si>
  <si>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</si>
  <si>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</si>
  <si>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</si>
  <si>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</si>
  <si>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</si>
  <si>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</si>
  <si>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</si>
  <si>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</si>
  <si>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</si>
  <si>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</si>
  <si>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</si>
  <si>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</si>
  <si>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</si>
  <si>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</si>
  <si>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</si>
  <si>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</si>
  <si>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</si>
  <si>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</si>
  <si>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</si>
  <si>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</si>
  <si>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</si>
  <si>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</si>
  <si>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</si>
  <si>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</si>
  <si>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</si>
  <si>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</si>
  <si>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</si>
  <si>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</si>
  <si>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</si>
  <si>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</si>
  <si>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</si>
  <si>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</si>
  <si>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</si>
  <si>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</si>
  <si>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</si>
  <si>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</si>
  <si>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</si>
  <si>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</si>
  <si>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</si>
  <si>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</si>
  <si>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</si>
  <si>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</si>
  <si>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</si>
  <si>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</si>
  <si>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</si>
  <si>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</si>
  <si>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</si>
  <si>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</si>
  <si>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</si>
  <si>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</si>
  <si>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</si>
  <si>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</si>
  <si>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</si>
  <si>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</si>
  <si>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</si>
  <si>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</si>
  <si>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</si>
  <si>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</si>
  <si>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</si>
  <si>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</si>
  <si>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</si>
  <si>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</si>
  <si>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</si>
  <si>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</si>
  <si>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</si>
  <si>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</si>
  <si>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</si>
  <si>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</si>
  <si>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</si>
  <si>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</si>
  <si>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</si>
  <si>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</si>
  <si>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</si>
  <si>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</si>
  <si>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</si>
  <si>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</si>
  <si>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</si>
  <si>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</si>
  <si>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</si>
  <si>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</si>
  <si>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</si>
  <si>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</si>
  <si>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</si>
  <si>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</si>
  <si>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</si>
  <si>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</si>
  <si>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</si>
  <si>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</si>
  <si>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</si>
  <si>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</si>
  <si>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</si>
  <si>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</si>
  <si>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</si>
  <si>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</si>
  <si>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</si>
  <si>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</si>
  <si>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</si>
  <si>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</si>
  <si>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</si>
  <si>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</si>
  <si>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</si>
  <si>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</si>
  <si>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</si>
  <si>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</si>
  <si>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</si>
  <si>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</si>
  <si>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</si>
  <si>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</si>
  <si>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</si>
  <si>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</si>
  <si>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</si>
  <si>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</si>
  <si>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</si>
  <si>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</si>
  <si>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</si>
  <si>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</si>
  <si>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</si>
  <si>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</si>
  <si>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</si>
  <si>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</si>
  <si>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</si>
  <si>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</si>
  <si>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</si>
  <si>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</si>
  <si>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</si>
  <si>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</si>
  <si>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</si>
  <si>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</si>
  <si>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</si>
  <si>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</si>
  <si>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</si>
  <si>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</si>
  <si>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</si>
  <si>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</si>
  <si>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</si>
  <si>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</si>
  <si>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</si>
  <si>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</si>
  <si>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</si>
  <si>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</si>
  <si>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</si>
  <si>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</si>
  <si>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</si>
  <si>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</si>
  <si>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</si>
  <si>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</si>
  <si>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</si>
  <si>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</si>
  <si>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</si>
  <si>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</si>
  <si>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</si>
  <si>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</si>
  <si>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</si>
  <si>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</si>
  <si>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</si>
  <si>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</si>
  <si>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</si>
  <si>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</si>
  <si>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</si>
  <si>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</si>
  <si>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</si>
  <si>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</si>
  <si>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</si>
  <si>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</si>
  <si>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</si>
  <si>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</si>
  <si>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</si>
  <si>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</si>
  <si>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</si>
  <si>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</si>
  <si>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</si>
  <si>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</si>
  <si>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</si>
  <si>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</si>
  <si>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</si>
  <si>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</si>
  <si>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</si>
  <si>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</si>
  <si>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</si>
  <si>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</si>
  <si>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</si>
  <si>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</si>
  <si>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</si>
  <si>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</si>
  <si>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</si>
  <si>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</si>
  <si>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</si>
  <si>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</si>
  <si>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</si>
  <si>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</si>
  <si>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</si>
  <si>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</si>
  <si>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</si>
  <si>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</si>
  <si>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</si>
  <si>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</si>
  <si>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</si>
  <si>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</si>
  <si>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</si>
  <si>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</si>
  <si>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</si>
  <si>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</si>
  <si>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</si>
  <si>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</si>
  <si>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</si>
  <si>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</si>
  <si>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</si>
  <si>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</si>
  <si>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</si>
  <si>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</si>
  <si>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</si>
  <si>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</si>
  <si>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</si>
  <si>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</si>
  <si>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</si>
  <si>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</si>
  <si>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</si>
  <si>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</si>
  <si>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</si>
  <si>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</si>
  <si>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</si>
  <si>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</si>
  <si>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</si>
  <si>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</si>
  <si>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</si>
  <si>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</si>
  <si>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</si>
  <si>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</si>
  <si>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</si>
  <si>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</si>
  <si>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</si>
  <si>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</si>
  <si>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</si>
  <si>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</si>
  <si>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</si>
  <si>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</si>
  <si>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</si>
  <si>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</si>
  <si>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</si>
  <si>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</si>
  <si>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</si>
  <si>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</si>
  <si>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</si>
  <si>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</si>
  <si>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</si>
  <si>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</si>
  <si>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</si>
  <si>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</si>
  <si>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</si>
  <si>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</si>
  <si>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</si>
  <si>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</si>
  <si>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</si>
  <si>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</si>
  <si>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</si>
  <si>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</si>
  <si>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</si>
  <si>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</si>
  <si>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</si>
  <si>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</si>
  <si>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</si>
  <si>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</si>
  <si>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</si>
  <si>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</si>
  <si>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</si>
  <si>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</si>
  <si>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</si>
  <si>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</si>
  <si>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</si>
  <si>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</si>
  <si>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</si>
  <si>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</si>
  <si>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</si>
  <si>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</si>
  <si>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</si>
  <si>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</si>
  <si>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</si>
  <si>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</si>
  <si>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</si>
  <si>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</si>
  <si>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</si>
  <si>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</si>
  <si>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</si>
  <si>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</si>
  <si>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</si>
  <si>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</si>
  <si>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</si>
  <si>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</si>
  <si>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</si>
  <si>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</si>
  <si>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</si>
  <si>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</si>
  <si>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</si>
  <si>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</si>
  <si>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</si>
  <si>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</si>
  <si>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</si>
  <si>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</si>
  <si>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</si>
  <si>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</si>
  <si>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</si>
  <si>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</si>
  <si>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</si>
  <si>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</si>
  <si>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</si>
  <si>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</si>
  <si>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</si>
  <si>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</si>
  <si>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</si>
  <si>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</si>
  <si>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</si>
  <si>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</si>
  <si>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</si>
  <si>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</si>
  <si>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</si>
  <si>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</si>
  <si>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</si>
  <si>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</si>
  <si>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</si>
  <si>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</si>
  <si>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</si>
  <si>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</si>
  <si>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</si>
  <si>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</si>
  <si>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</si>
  <si>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</si>
  <si>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</si>
  <si>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</si>
  <si>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</si>
  <si>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</si>
  <si>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</si>
  <si>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</si>
  <si>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</si>
  <si>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</si>
  <si>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</si>
  <si>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</si>
  <si>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</si>
  <si>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</si>
  <si>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</si>
  <si>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</si>
  <si>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</si>
  <si>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</si>
  <si>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</si>
  <si>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</si>
  <si>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</si>
  <si>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</si>
  <si>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</si>
  <si>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</si>
  <si>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</si>
  <si>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</si>
  <si>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</si>
  <si>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</si>
  <si>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</si>
  <si>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</si>
  <si>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</si>
  <si>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</si>
  <si>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</si>
  <si>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</si>
  <si>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</si>
  <si>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</si>
  <si>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</si>
  <si>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</si>
  <si>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</si>
  <si>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</si>
  <si>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</si>
  <si>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</si>
  <si>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</si>
  <si>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</si>
  <si>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</si>
  <si>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</si>
  <si>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</si>
  <si>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</si>
  <si>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</si>
  <si>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</si>
  <si>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</si>
  <si>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</si>
  <si>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</si>
  <si>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</si>
  <si>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</si>
  <si>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</si>
  <si>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</si>
  <si>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</si>
  <si>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</si>
  <si>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</si>
  <si>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</si>
  <si>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</si>
  <si>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</si>
  <si>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</si>
  <si>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</si>
  <si>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</si>
  <si>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</si>
  <si>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</si>
  <si>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</si>
  <si>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</si>
  <si>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</si>
  <si>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</si>
  <si>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</si>
  <si>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</si>
  <si>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</si>
  <si>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</si>
  <si>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</si>
  <si>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</si>
  <si>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</si>
  <si>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</si>
  <si>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</si>
  <si>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</si>
  <si>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</si>
  <si>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</si>
  <si>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</si>
  <si>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</si>
  <si>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</si>
  <si>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</si>
  <si>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</si>
  <si>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</si>
  <si>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</si>
  <si>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</si>
  <si>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</si>
  <si>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</si>
  <si>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</si>
  <si>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</si>
  <si>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</si>
  <si>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</si>
  <si>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</si>
  <si>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</si>
  <si>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</si>
  <si>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</si>
  <si>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</si>
  <si>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</si>
  <si>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</si>
  <si>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</si>
  <si>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</si>
  <si>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</si>
  <si>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</si>
  <si>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</si>
  <si>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</si>
  <si>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</si>
  <si>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</si>
  <si>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</si>
  <si>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</si>
  <si>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</si>
  <si>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</si>
  <si>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</si>
  <si>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</si>
  <si>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</si>
  <si>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</si>
  <si>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</si>
  <si>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</si>
  <si>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</si>
  <si>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</si>
  <si>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</si>
  <si>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</si>
  <si>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</si>
  <si>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</si>
  <si>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</si>
  <si>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</si>
  <si>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</si>
  <si>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</si>
  <si>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</si>
  <si>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</si>
  <si>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</si>
  <si>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</si>
  <si>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</si>
  <si>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</si>
  <si>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</si>
  <si>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</si>
  <si>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</si>
  <si>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</si>
  <si>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</si>
  <si>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</si>
  <si>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</si>
  <si>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</si>
  <si>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</si>
  <si>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</si>
  <si>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</si>
  <si>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</si>
  <si>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</si>
  <si>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</si>
  <si>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</si>
  <si>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</si>
  <si>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</si>
  <si>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</si>
  <si>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</si>
  <si>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</si>
  <si>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</si>
  <si>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</si>
  <si>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</si>
  <si>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</si>
  <si>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</si>
  <si>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</si>
  <si>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</si>
  <si>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</si>
  <si>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</si>
  <si>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</si>
  <si>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</si>
  <si>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</si>
  <si>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</si>
  <si>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</si>
  <si>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</si>
  <si>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</si>
  <si>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</si>
  <si>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</si>
  <si>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</si>
  <si>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</si>
  <si>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</si>
  <si>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</si>
  <si>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</si>
  <si>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</si>
  <si>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</si>
  <si>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</si>
  <si>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</si>
  <si>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</si>
  <si>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</si>
  <si>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</si>
  <si>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</si>
  <si>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</si>
  <si>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</si>
  <si>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</si>
  <si>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</si>
  <si>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</si>
  <si>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</si>
  <si>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</si>
  <si>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</si>
  <si>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</si>
  <si>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</si>
  <si>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</si>
  <si>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</si>
  <si>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</si>
  <si>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</si>
  <si>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</si>
  <si>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</si>
  <si>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</si>
  <si>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</si>
  <si>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</si>
  <si>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</si>
  <si>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</si>
  <si>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</si>
  <si>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</si>
  <si>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</si>
  <si>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</si>
  <si>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</si>
  <si>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</si>
  <si>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</si>
  <si>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</si>
  <si>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</si>
  <si>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</si>
  <si>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</si>
  <si>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</si>
  <si>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</si>
  <si>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</si>
  <si>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</si>
  <si>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</si>
  <si>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</si>
  <si>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</si>
  <si>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</si>
  <si>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</si>
  <si>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</si>
  <si>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</si>
  <si>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</si>
  <si>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</si>
  <si>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</si>
  <si>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</si>
  <si>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</si>
  <si>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</si>
  <si>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</si>
  <si>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</si>
  <si>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</si>
  <si>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</si>
  <si>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</si>
  <si>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</si>
  <si>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</si>
  <si>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</si>
  <si>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</si>
  <si>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</si>
  <si>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</si>
  <si>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</si>
  <si>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</si>
  <si>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</si>
  <si>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</si>
  <si>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</si>
  <si>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</si>
  <si>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</si>
  <si>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</si>
  <si>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</si>
  <si>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</si>
  <si>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</si>
  <si>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</si>
  <si>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</si>
  <si>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</si>
  <si>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</si>
  <si>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</si>
  <si>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</si>
  <si>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</si>
  <si>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</si>
  <si>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</si>
  <si>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</si>
  <si>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</si>
  <si>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</si>
  <si>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</si>
  <si>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</si>
  <si>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</si>
  <si>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</si>
  <si>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</si>
  <si>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</si>
  <si>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</si>
  <si>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</si>
  <si>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</si>
  <si>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</si>
  <si>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</si>
  <si>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</si>
  <si>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</si>
  <si>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</si>
  <si>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</si>
  <si>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</si>
  <si>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</si>
  <si>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</si>
  <si>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</si>
  <si>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</si>
  <si>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</si>
  <si>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</si>
  <si>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</si>
  <si>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</si>
  <si>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</si>
  <si>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</si>
  <si>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</si>
  <si>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</si>
  <si>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</si>
  <si>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</si>
  <si>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</si>
  <si>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</si>
  <si>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</si>
  <si>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</si>
  <si>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</si>
  <si>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</si>
  <si>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</si>
  <si>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</si>
  <si>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</si>
  <si>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</si>
  <si>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</si>
  <si>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</si>
  <si>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</si>
  <si>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</si>
  <si>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</si>
  <si>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</si>
  <si>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</si>
  <si>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</si>
  <si>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</si>
  <si>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</si>
  <si>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</si>
  <si>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</si>
  <si>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</si>
  <si>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</si>
  <si>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</si>
  <si>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</si>
  <si>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</si>
  <si>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</si>
  <si>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</si>
  <si>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</si>
  <si>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</si>
  <si>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</si>
  <si>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</si>
  <si>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</si>
  <si>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</si>
  <si>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</si>
  <si>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</si>
  <si>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</si>
  <si>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</si>
  <si>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</si>
  <si>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</si>
  <si>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</si>
  <si>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</si>
  <si>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</si>
  <si>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</si>
  <si>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</si>
  <si>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</si>
  <si>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</si>
  <si>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</si>
  <si>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</si>
  <si>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</si>
  <si>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</si>
  <si>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</si>
  <si>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</si>
  <si>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</si>
  <si>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</si>
  <si>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</si>
  <si>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</si>
  <si>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</si>
  <si>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</si>
  <si>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</si>
  <si>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</si>
  <si>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</si>
  <si>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</si>
  <si>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</si>
  <si>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</si>
  <si>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</si>
  <si>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</si>
  <si>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</si>
  <si>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</si>
  <si>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</si>
  <si>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</si>
  <si>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</si>
  <si>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</si>
  <si>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</si>
  <si>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</si>
  <si>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</si>
  <si>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</si>
  <si>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</si>
  <si>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</si>
  <si>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</si>
  <si>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</si>
  <si>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</si>
  <si>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</si>
  <si>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</si>
  <si>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</si>
  <si>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</si>
  <si>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</si>
  <si>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</si>
  <si>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</si>
  <si>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</si>
  <si>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</si>
  <si>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</si>
  <si>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</si>
  <si>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</si>
  <si>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</si>
  <si>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</si>
  <si>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</si>
  <si>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</si>
  <si>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</si>
  <si>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</si>
  <si>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</si>
  <si>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</si>
  <si>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</si>
  <si>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</si>
  <si>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</si>
  <si>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</si>
  <si>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</si>
  <si>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</si>
  <si>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</si>
  <si>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</si>
  <si>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</si>
  <si>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</si>
  <si>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</si>
  <si>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</si>
  <si>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</si>
  <si>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</si>
  <si>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</si>
  <si>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</si>
  <si>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</si>
  <si>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</si>
  <si>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</si>
  <si>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</si>
  <si>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</si>
  <si>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</si>
  <si>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</si>
  <si>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</si>
  <si>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</si>
  <si>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</si>
  <si>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</si>
  <si>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</si>
  <si>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</si>
  <si>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</si>
  <si>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</si>
  <si>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</si>
  <si>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</si>
  <si>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</si>
  <si>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</si>
  <si>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</si>
  <si>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</si>
  <si>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</si>
  <si>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</si>
  <si>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</si>
  <si>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</si>
  <si>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</si>
  <si>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</si>
  <si>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</si>
  <si>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</si>
  <si>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</si>
  <si>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</si>
  <si>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</si>
  <si>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</si>
  <si>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</si>
  <si>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</si>
  <si>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</si>
  <si>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</si>
  <si>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</si>
  <si>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</si>
  <si>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</si>
  <si>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</si>
  <si>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</si>
  <si>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</si>
  <si>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</si>
  <si>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</si>
  <si>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</si>
  <si>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</si>
  <si>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</si>
  <si>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</si>
  <si>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</si>
  <si>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</si>
  <si>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</si>
  <si>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</si>
  <si>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</si>
  <si>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</si>
  <si>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</si>
  <si>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</si>
  <si>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</si>
  <si>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</si>
  <si>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</si>
  <si>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</si>
  <si>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</si>
  <si>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</si>
  <si>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</si>
  <si>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</si>
  <si>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</si>
  <si>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</si>
  <si>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</si>
  <si>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</si>
  <si>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</si>
  <si>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</si>
  <si>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</si>
  <si>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</si>
  <si>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</si>
  <si>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</si>
  <si>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</si>
  <si>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</si>
  <si>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</si>
  <si>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</si>
  <si>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</si>
  <si>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</si>
  <si>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</si>
  <si>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</si>
  <si>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</si>
  <si>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</si>
  <si>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</si>
  <si>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</si>
  <si>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</si>
  <si>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</si>
  <si>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</si>
  <si>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</si>
  <si>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</si>
  <si>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</si>
  <si>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</si>
  <si>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</si>
  <si>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</si>
  <si>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</si>
  <si>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</si>
  <si>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</si>
  <si>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</si>
  <si>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</si>
  <si>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</si>
  <si>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</si>
  <si>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</si>
  <si>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</si>
  <si>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</si>
  <si>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</si>
  <si>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</si>
  <si>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</si>
  <si>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</si>
  <si>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</si>
  <si>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</si>
  <si>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</si>
  <si>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</si>
  <si>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</si>
  <si>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</si>
  <si>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</si>
  <si>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</si>
  <si>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</si>
  <si>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</si>
  <si>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</si>
  <si>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</si>
  <si>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</si>
  <si>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</si>
  <si>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</si>
  <si>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</si>
  <si>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</si>
  <si>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</si>
  <si>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</si>
  <si>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</si>
  <si>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</si>
  <si>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</si>
  <si>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</si>
  <si>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</si>
  <si>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</si>
  <si>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</si>
  <si>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</si>
  <si>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</si>
  <si>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</si>
  <si>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</si>
  <si>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</si>
  <si>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</si>
  <si>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</si>
  <si>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</si>
  <si>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</si>
  <si>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</si>
  <si>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</si>
  <si>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</si>
  <si>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</si>
  <si>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</si>
  <si>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</si>
  <si>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</si>
  <si>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</si>
  <si>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</si>
  <si>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</si>
  <si>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</si>
  <si>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</si>
  <si>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</si>
  <si>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</si>
  <si>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</si>
  <si>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</si>
  <si>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</si>
  <si>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</si>
  <si>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</si>
  <si>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</si>
  <si>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</si>
  <si>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</si>
  <si>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</si>
  <si>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</si>
  <si>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</si>
  <si>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</si>
  <si>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</si>
  <si>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</si>
  <si>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</si>
  <si>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</si>
  <si>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</si>
  <si>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</si>
  <si>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</si>
  <si>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</si>
  <si>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</si>
  <si>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</si>
  <si>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</si>
  <si>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</si>
  <si>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</si>
  <si>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</si>
  <si>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</si>
  <si>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</si>
  <si>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</si>
  <si>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</si>
  <si>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</si>
  <si>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</si>
  <si>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</si>
  <si>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</si>
  <si>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</si>
  <si>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</si>
  <si>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</si>
  <si>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</si>
  <si>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</si>
  <si>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</si>
  <si>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</si>
  <si>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</si>
  <si>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</si>
  <si>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</si>
  <si>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</si>
  <si>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</si>
  <si>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</si>
  <si>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</si>
  <si>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</si>
  <si>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</si>
  <si>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</si>
  <si>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</si>
  <si>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</si>
  <si>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</si>
  <si>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</si>
  <si>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</si>
  <si>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</si>
  <si>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</si>
  <si>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</si>
  <si>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</si>
  <si>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</si>
  <si>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</si>
  <si>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</si>
  <si>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</si>
  <si>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</si>
  <si>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</si>
  <si>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</si>
  <si>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</si>
  <si>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</si>
  <si>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</si>
  <si>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</si>
  <si>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</si>
  <si>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</si>
  <si>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</si>
  <si>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</si>
  <si>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</si>
  <si>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</si>
  <si>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</si>
  <si>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</si>
  <si>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</si>
  <si>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</si>
  <si>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</si>
  <si>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</si>
  <si>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</si>
  <si>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</si>
  <si>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</si>
  <si>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</si>
  <si>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</si>
  <si>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</si>
  <si>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</si>
  <si>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</si>
  <si>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</si>
  <si>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</si>
  <si>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</si>
  <si>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</si>
  <si>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</si>
  <si>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</si>
  <si>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</si>
  <si>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</si>
  <si>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</si>
  <si>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</si>
  <si>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</si>
  <si>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</si>
  <si>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</si>
  <si>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</si>
  <si>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</si>
  <si>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</si>
  <si>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</si>
  <si>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</si>
  <si>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</si>
  <si>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</si>
  <si>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</si>
  <si>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</si>
  <si>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</si>
  <si>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</si>
  <si>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</si>
  <si>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</si>
  <si>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</si>
  <si>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</si>
  <si>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</si>
  <si>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</si>
  <si>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</si>
  <si>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</si>
  <si>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</si>
  <si>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</si>
  <si>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</si>
  <si>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</si>
  <si>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</si>
  <si>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</si>
  <si>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</si>
  <si>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</si>
  <si>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</si>
  <si>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</si>
  <si>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</si>
  <si>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</si>
  <si>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</si>
  <si>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</si>
  <si>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</si>
  <si>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</si>
  <si>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</si>
  <si>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</si>
  <si>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</si>
  <si>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</si>
  <si>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</si>
  <si>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</si>
  <si>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</si>
  <si>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</si>
  <si>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</si>
  <si>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</si>
  <si>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</si>
  <si>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</si>
  <si>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</si>
  <si>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</si>
  <si>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</si>
  <si>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</si>
  <si>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</si>
  <si>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</si>
  <si>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</si>
  <si>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</si>
  <si>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</si>
  <si>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</si>
  <si>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</si>
  <si>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</si>
  <si>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</si>
  <si>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</si>
  <si>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</si>
  <si>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</si>
  <si>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</si>
  <si>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</si>
  <si>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</si>
  <si>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</si>
  <si>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</si>
  <si>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</si>
  <si>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</si>
  <si>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</si>
  <si>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</si>
  <si>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</si>
  <si>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</si>
  <si>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</si>
  <si>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</si>
  <si>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</si>
  <si>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</si>
  <si>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</si>
  <si>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</si>
  <si>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</si>
  <si>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</si>
  <si>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</si>
  <si>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</si>
  <si>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</si>
  <si>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</si>
  <si>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</si>
  <si>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</si>
  <si>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</si>
  <si>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</si>
  <si>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</si>
  <si>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</si>
  <si>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</si>
  <si>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</si>
  <si>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</si>
  <si>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</si>
  <si>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</si>
  <si>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</si>
  <si>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</si>
  <si>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</si>
  <si>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</si>
  <si>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</si>
  <si>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</si>
  <si>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</si>
  <si>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</si>
  <si>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</si>
  <si>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</si>
  <si>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</si>
  <si>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</si>
  <si>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</si>
  <si>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</si>
  <si>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</si>
  <si>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</si>
  <si>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</si>
  <si>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</si>
  <si>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</si>
  <si>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</si>
  <si>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</si>
  <si>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</si>
  <si>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</si>
  <si>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</si>
  <si>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</si>
  <si>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</si>
  <si>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</si>
  <si>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</si>
  <si>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</si>
  <si>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</si>
  <si>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</si>
  <si>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</si>
  <si>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</si>
  <si>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</si>
  <si>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</si>
  <si>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</si>
  <si>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</si>
  <si>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</si>
  <si>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</si>
  <si>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</si>
  <si>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</si>
  <si>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</si>
  <si>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</si>
  <si>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</si>
  <si>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</si>
  <si>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</si>
  <si>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</si>
  <si>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</si>
  <si>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</si>
  <si>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</si>
  <si>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</si>
  <si>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</si>
  <si>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</si>
  <si>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</si>
  <si>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</si>
  <si>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</si>
  <si>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</si>
  <si>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</si>
  <si>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</si>
  <si>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</si>
  <si>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</si>
  <si>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</si>
  <si>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</si>
  <si>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</si>
  <si>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</si>
  <si>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</si>
  <si>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</si>
  <si>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</si>
  <si>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</si>
  <si>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</si>
  <si>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</si>
  <si>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</si>
  <si>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</si>
  <si>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</si>
  <si>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</si>
  <si>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</si>
  <si>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</si>
  <si>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</si>
  <si>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</si>
  <si>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</si>
  <si>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</si>
  <si>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</si>
  <si>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</si>
  <si>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</si>
  <si>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</si>
  <si>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</si>
  <si>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</si>
  <si>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</si>
  <si>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</si>
  <si>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</si>
  <si>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</si>
  <si>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</si>
  <si>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</si>
  <si>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</si>
  <si>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</si>
  <si>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</si>
  <si>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</si>
  <si>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</si>
  <si>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</si>
  <si>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</si>
  <si>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</si>
  <si>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</si>
  <si>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</si>
  <si>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</si>
  <si>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</si>
  <si>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</si>
  <si>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</si>
  <si>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</si>
  <si>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</si>
  <si>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</si>
  <si>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</si>
  <si>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</si>
  <si>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</si>
  <si>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</si>
  <si>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</si>
  <si>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</si>
  <si>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</si>
  <si>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</si>
  <si>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</si>
  <si>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</si>
  <si>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</si>
  <si>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</si>
  <si>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</si>
  <si>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</si>
  <si>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</si>
  <si>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</si>
  <si>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</si>
  <si>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</si>
  <si>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</si>
  <si>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</si>
  <si>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</si>
  <si>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</si>
  <si>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</si>
  <si>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</si>
  <si>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</si>
  <si>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</si>
  <si>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</si>
  <si>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</si>
  <si>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</si>
  <si>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</si>
  <si>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</si>
  <si>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</si>
  <si>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</si>
  <si>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</si>
  <si>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</si>
  <si>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</si>
  <si>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</si>
  <si>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</si>
  <si>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</si>
  <si>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</si>
  <si>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</si>
  <si>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</si>
  <si>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</si>
  <si>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</si>
  <si>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</si>
  <si>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</si>
  <si>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</si>
  <si>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</si>
  <si>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</si>
  <si>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</si>
  <si>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</si>
  <si>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</si>
  <si>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</si>
  <si>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</si>
  <si>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</si>
  <si>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</si>
  <si>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</si>
  <si>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</si>
  <si>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</si>
  <si>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</si>
  <si>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</si>
  <si>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</si>
  <si>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</si>
  <si>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</si>
  <si>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</si>
  <si>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</si>
  <si>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</si>
  <si>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</si>
  <si>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</si>
  <si>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</si>
  <si>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</si>
  <si>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</si>
  <si>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</si>
  <si>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</si>
  <si>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</si>
  <si>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</si>
  <si>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</si>
  <si>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</si>
  <si>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</si>
  <si>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</si>
  <si>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</si>
  <si>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</si>
  <si>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</si>
  <si>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</si>
  <si>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</si>
  <si>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</si>
  <si>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</si>
  <si>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</si>
  <si>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</si>
  <si>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</si>
  <si>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</si>
  <si>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</si>
  <si>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</si>
  <si>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</si>
  <si>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</si>
  <si>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</si>
  <si>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</si>
  <si>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</si>
  <si>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</si>
  <si>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</si>
  <si>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</si>
  <si>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</si>
  <si>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</si>
  <si>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</si>
  <si>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</si>
  <si>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</si>
  <si>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</si>
  <si>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</si>
  <si>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</si>
  <si>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</si>
  <si>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</si>
  <si>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</si>
  <si>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</si>
  <si>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</si>
  <si>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</si>
  <si>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</si>
  <si>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</si>
  <si>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</si>
  <si>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</si>
  <si>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</si>
  <si>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</si>
  <si>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</si>
  <si>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</si>
  <si>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</si>
  <si>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</si>
  <si>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</si>
  <si>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</si>
  <si>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</si>
  <si>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</si>
  <si>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</si>
  <si>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</si>
  <si>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</si>
  <si>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</si>
  <si>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</si>
  <si>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</si>
  <si>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</si>
  <si>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</si>
  <si>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</si>
  <si>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</si>
  <si>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</si>
  <si>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</si>
  <si>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</si>
  <si>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</si>
  <si>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</si>
  <si>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</si>
  <si>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</si>
  <si>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</si>
  <si>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</si>
  <si>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</si>
  <si>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</si>
  <si>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</si>
  <si>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</si>
  <si>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</si>
  <si>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</si>
  <si>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</si>
  <si>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</si>
  <si>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</si>
  <si>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</si>
  <si>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</si>
  <si>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</si>
  <si>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</si>
  <si>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</si>
  <si>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</si>
  <si>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</si>
  <si>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</si>
  <si>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</si>
  <si>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</si>
  <si>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</si>
  <si>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</si>
  <si>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</si>
  <si>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</si>
  <si>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</si>
  <si>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</si>
  <si>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</si>
  <si>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</si>
  <si>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</si>
  <si>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</si>
  <si>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</si>
  <si>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</si>
  <si>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</si>
  <si>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</si>
  <si>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</si>
  <si>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</si>
  <si>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</si>
  <si>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</si>
  <si>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</si>
  <si>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</si>
  <si>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</si>
  <si>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</si>
  <si>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</si>
  <si>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</si>
  <si>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</si>
  <si>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</si>
  <si>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</si>
  <si>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</si>
  <si>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</si>
  <si>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</si>
  <si>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</si>
  <si>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</si>
  <si>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</si>
  <si>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</si>
  <si>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</si>
  <si>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</si>
  <si>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</si>
  <si>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</si>
  <si>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</si>
  <si>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</si>
  <si>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</si>
  <si>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</si>
  <si>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</si>
  <si>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</si>
  <si>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</si>
  <si>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</si>
  <si>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</si>
  <si>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</si>
  <si>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</si>
  <si>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</si>
  <si>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</si>
  <si>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</si>
  <si>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</si>
  <si>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</si>
  <si>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</si>
  <si>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</si>
  <si>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</si>
  <si>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</si>
  <si>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</si>
  <si>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</si>
  <si>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</si>
  <si>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</si>
  <si>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</si>
  <si>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</si>
  <si>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</si>
  <si>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</si>
  <si>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</si>
  <si>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</si>
  <si>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</si>
  <si>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</si>
  <si>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</si>
  <si>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</si>
  <si>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</si>
  <si>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</si>
  <si>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</si>
  <si>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</si>
  <si>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</si>
  <si>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</si>
  <si>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</si>
  <si>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</si>
  <si>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</si>
  <si>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</si>
  <si>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</si>
  <si>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</si>
  <si>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</si>
  <si>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</si>
  <si>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</si>
  <si>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</si>
  <si>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</si>
  <si>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</si>
  <si>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</si>
  <si>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</si>
  <si>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</si>
  <si>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</si>
  <si>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</si>
  <si>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</si>
  <si>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</si>
  <si>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</si>
  <si>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</si>
  <si>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</si>
  <si>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</si>
  <si>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</si>
  <si>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</si>
  <si>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</si>
  <si>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</si>
  <si>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</si>
  <si>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</si>
  <si>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</si>
  <si>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</si>
  <si>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</si>
  <si>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</si>
  <si>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</si>
  <si>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</si>
  <si>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</si>
  <si>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</si>
  <si>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</si>
  <si>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</si>
  <si>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</si>
  <si>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</si>
  <si>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</si>
  <si>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</si>
  <si>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</si>
  <si>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</si>
  <si>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</si>
  <si>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</si>
  <si>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</si>
  <si>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</si>
  <si>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</si>
  <si>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</si>
  <si>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</si>
  <si>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</si>
  <si>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</si>
  <si>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</si>
  <si>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</si>
  <si>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</si>
  <si>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</si>
  <si>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</si>
  <si>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</si>
  <si>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</si>
  <si>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</si>
  <si>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</si>
  <si>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</si>
  <si>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</si>
  <si>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</si>
  <si>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</si>
  <si>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</si>
  <si>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</si>
  <si>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</si>
  <si>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</si>
  <si>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</si>
  <si>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</si>
  <si>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</si>
  <si>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</si>
  <si>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</si>
  <si>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</si>
  <si>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</si>
  <si>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</si>
  <si>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</si>
  <si>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</si>
  <si>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</si>
  <si>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</si>
  <si>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</si>
  <si>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</si>
  <si>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</si>
  <si>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</si>
  <si>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</si>
  <si>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</si>
  <si>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</si>
  <si>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</si>
  <si>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</si>
  <si>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</si>
  <si>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</si>
  <si>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</si>
  <si>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</si>
  <si>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</si>
  <si>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</si>
  <si>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</si>
  <si>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</si>
  <si>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</si>
  <si>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</si>
  <si>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</si>
  <si>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</si>
  <si>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</si>
  <si>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</si>
  <si>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</si>
  <si>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</si>
  <si>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</si>
  <si>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</si>
  <si>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</si>
  <si>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</si>
  <si>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</si>
  <si>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</si>
  <si>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</si>
  <si>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</si>
  <si>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</si>
  <si>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</si>
  <si>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</si>
  <si>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</si>
  <si>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</si>
  <si>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</si>
  <si>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</si>
  <si>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</si>
  <si>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</si>
  <si>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</si>
  <si>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</si>
  <si>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</si>
  <si>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</si>
  <si>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</si>
  <si>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</si>
  <si>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</si>
  <si>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</si>
  <si>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</si>
  <si>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</si>
  <si>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</si>
  <si>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</si>
  <si>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</si>
  <si>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</si>
  <si>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</si>
  <si>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</si>
  <si>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</si>
  <si>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</si>
  <si>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</si>
  <si>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</si>
  <si>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</si>
  <si>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</si>
  <si>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</si>
  <si>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</si>
  <si>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</si>
  <si>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</si>
  <si>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</si>
  <si>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</si>
  <si>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</si>
  <si>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</si>
  <si>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</si>
  <si>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</si>
  <si>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</si>
  <si>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</si>
  <si>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</si>
  <si>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</si>
  <si>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</si>
  <si>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</si>
  <si>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</si>
  <si>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</si>
  <si>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</si>
  <si>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</si>
  <si>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</si>
  <si>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</si>
  <si>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</si>
  <si>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</si>
  <si>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</si>
  <si>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</si>
  <si>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</si>
  <si>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</si>
  <si>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</si>
  <si>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</si>
  <si>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</si>
  <si>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</si>
  <si>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</si>
  <si>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</si>
  <si>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</si>
  <si>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</si>
  <si>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</si>
  <si>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</si>
  <si>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</si>
  <si>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</si>
  <si>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</si>
  <si>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</si>
  <si>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</si>
  <si>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</si>
  <si>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</si>
  <si>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</si>
  <si>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</si>
  <si>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</si>
  <si>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</si>
  <si>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</si>
  <si>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</si>
  <si>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</si>
  <si>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</si>
  <si>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</si>
  <si>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</si>
  <si>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</si>
  <si>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</si>
  <si>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</si>
  <si>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</si>
  <si>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</si>
  <si>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</si>
  <si>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</si>
  <si>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</si>
  <si>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</si>
  <si>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</si>
  <si>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</si>
  <si>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</si>
  <si>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</si>
  <si>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</si>
  <si>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</si>
  <si>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</si>
  <si>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</si>
  <si>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</si>
  <si>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</si>
  <si>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</si>
  <si>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</si>
  <si>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</si>
  <si>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</si>
  <si>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</si>
  <si>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</si>
  <si>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</si>
  <si>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</si>
  <si>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</si>
  <si>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</si>
  <si>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</si>
  <si>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</si>
  <si>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</si>
  <si>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</si>
  <si>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</si>
  <si>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</si>
  <si>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</si>
  <si>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</si>
  <si>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</si>
  <si>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</si>
  <si>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</si>
  <si>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</si>
  <si>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</si>
  <si>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</si>
  <si>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</si>
  <si>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</si>
  <si>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</si>
  <si>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</si>
  <si>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</si>
  <si>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</si>
  <si>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</si>
  <si>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</si>
  <si>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</si>
  <si>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</si>
  <si>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</si>
  <si>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</si>
  <si>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</si>
  <si>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</si>
  <si>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</si>
  <si>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</si>
  <si>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</si>
  <si>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</si>
  <si>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</si>
  <si>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</si>
  <si>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</si>
  <si>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</si>
  <si>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</si>
  <si>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</si>
  <si>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</si>
  <si>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</si>
  <si>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</si>
  <si>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</si>
  <si>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</si>
  <si>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</si>
  <si>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</si>
  <si>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</si>
  <si>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</si>
  <si>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</si>
  <si>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</si>
  <si>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</si>
  <si>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</si>
  <si>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</si>
  <si>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</si>
  <si>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</si>
  <si>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</si>
  <si>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</si>
  <si>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</si>
  <si>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</si>
  <si>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</si>
  <si>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</si>
  <si>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</si>
  <si>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</si>
  <si>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</si>
  <si>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</si>
  <si>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</si>
  <si>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</si>
  <si>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</si>
  <si>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</si>
  <si>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</si>
  <si>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</si>
  <si>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</si>
  <si>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</si>
  <si>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</si>
  <si>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</si>
  <si>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</si>
  <si>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</si>
  <si>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</si>
  <si>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</si>
  <si>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</si>
  <si>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</si>
  <si>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</si>
  <si>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</si>
  <si>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</si>
  <si>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</si>
  <si>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</si>
  <si>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</si>
  <si>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</si>
  <si>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</si>
  <si>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</si>
  <si>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</si>
  <si>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</si>
  <si>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</si>
  <si>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</si>
  <si>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</si>
  <si>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</si>
  <si>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</si>
  <si>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</si>
  <si>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</si>
  <si>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</si>
  <si>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</si>
  <si>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</si>
  <si>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</si>
  <si>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</si>
  <si>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</si>
  <si>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</si>
  <si>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</si>
  <si>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</si>
  <si>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</si>
  <si>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</si>
  <si>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</si>
  <si>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</si>
  <si>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</si>
  <si>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</si>
  <si>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</si>
  <si>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</si>
  <si>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</si>
  <si>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</si>
  <si>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</si>
  <si>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</si>
  <si>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</si>
  <si>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</si>
  <si>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</si>
  <si>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</si>
  <si>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</si>
  <si>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</si>
  <si>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</si>
  <si>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</si>
  <si>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</si>
  <si>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</si>
  <si>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</si>
  <si>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</si>
  <si>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</si>
  <si>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</si>
  <si>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</si>
  <si>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</si>
  <si>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</si>
  <si>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</si>
  <si>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</si>
  <si>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</si>
  <si>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</si>
  <si>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</si>
  <si>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</si>
  <si>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</si>
  <si>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</si>
  <si>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</si>
  <si>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</si>
  <si>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</si>
  <si>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</si>
  <si>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</si>
  <si>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</si>
  <si>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</si>
  <si>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</si>
  <si>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</si>
  <si>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</si>
  <si>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</si>
  <si>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</si>
  <si>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</si>
  <si>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</si>
  <si>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</si>
  <si>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</si>
  <si>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</si>
  <si>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</si>
  <si>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</si>
  <si>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</si>
  <si>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</si>
  <si>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</si>
  <si>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</si>
  <si>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</si>
  <si>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</si>
  <si>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</si>
  <si>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</si>
  <si>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</si>
  <si>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</si>
  <si>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</si>
  <si>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</si>
  <si>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</si>
  <si>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</si>
  <si>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</si>
  <si>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</si>
  <si>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</si>
  <si>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</si>
  <si>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</si>
  <si>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</si>
  <si>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</si>
  <si>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</si>
  <si>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</si>
  <si>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</si>
  <si>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</si>
  <si>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</si>
  <si>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</si>
  <si>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</si>
  <si>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</si>
  <si>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</si>
  <si>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</si>
  <si>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</si>
  <si>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</si>
  <si>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</si>
  <si>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</si>
  <si>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</si>
  <si>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</si>
  <si>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</si>
  <si>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</si>
  <si>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</si>
  <si>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</si>
  <si>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</si>
  <si>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</si>
  <si>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</si>
  <si>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</si>
  <si>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</si>
  <si>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</si>
  <si>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</si>
  <si>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</si>
  <si>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</si>
  <si>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</si>
  <si>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</si>
  <si>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</si>
  <si>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</si>
  <si>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</si>
  <si>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</si>
  <si>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</si>
  <si>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</si>
  <si>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</si>
  <si>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</si>
  <si>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</si>
  <si>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</si>
  <si>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</si>
  <si>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</si>
  <si>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</si>
  <si>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</si>
  <si>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</si>
  <si>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</si>
  <si>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</si>
  <si>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</si>
  <si>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</si>
  <si>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</si>
  <si>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</si>
  <si>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</si>
  <si>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</si>
  <si>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</si>
  <si>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</si>
  <si>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</si>
  <si>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</si>
  <si>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</si>
  <si>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</si>
  <si>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</si>
  <si>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</si>
  <si>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</si>
  <si>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</si>
  <si>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</si>
  <si>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</si>
  <si>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</si>
  <si>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</si>
  <si>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</si>
  <si>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</si>
  <si>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</si>
  <si>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</si>
  <si>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</si>
  <si>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</si>
  <si>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</si>
  <si>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</si>
  <si>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</si>
  <si>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</si>
  <si>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</si>
  <si>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</si>
  <si>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</si>
  <si>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</si>
  <si>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</si>
  <si>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</si>
  <si>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</si>
  <si>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</si>
  <si>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</si>
  <si>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</si>
  <si>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</si>
  <si>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</si>
  <si>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</si>
  <si>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</si>
  <si>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</si>
  <si>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</si>
  <si>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</si>
  <si>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</si>
  <si>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</si>
  <si>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</si>
  <si>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</si>
  <si>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</si>
  <si>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</si>
  <si>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</si>
  <si>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</si>
  <si>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</si>
  <si>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</si>
  <si>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</si>
  <si>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</si>
  <si>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</si>
  <si>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</si>
  <si>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</si>
  <si>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</si>
  <si>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</si>
  <si>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</si>
  <si>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</si>
  <si>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</si>
  <si>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</si>
  <si>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</si>
  <si>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</si>
  <si>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</si>
  <si>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</si>
  <si>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</si>
  <si>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</si>
  <si>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</si>
  <si>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</si>
  <si>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</si>
  <si>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</si>
  <si>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</si>
  <si>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</si>
  <si>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</si>
  <si>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</si>
  <si>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</si>
  <si>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</si>
  <si>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</si>
  <si>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</si>
  <si>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</si>
  <si>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</si>
  <si>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</si>
  <si>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</si>
  <si>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</si>
  <si>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</si>
  <si>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</si>
  <si>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</si>
  <si>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</si>
  <si>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</si>
  <si>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</si>
  <si>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</si>
  <si>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</si>
  <si>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</si>
  <si>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</si>
  <si>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</si>
  <si>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</si>
  <si>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</si>
  <si>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</si>
  <si>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</si>
  <si>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</si>
  <si>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</si>
  <si>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</si>
  <si>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</si>
  <si>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</si>
  <si>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</si>
  <si>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</si>
  <si>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</si>
  <si>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</si>
  <si>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</si>
  <si>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</si>
  <si>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</si>
  <si>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</si>
  <si>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</si>
  <si>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</si>
  <si>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</si>
  <si>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</si>
  <si>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</si>
  <si>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</si>
  <si>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</si>
  <si>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</si>
  <si>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</si>
  <si>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</si>
  <si>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</si>
  <si>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</si>
  <si>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</si>
  <si>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</si>
  <si>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</si>
  <si>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</si>
  <si>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</si>
  <si>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</si>
  <si>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</si>
  <si>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</si>
  <si>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</si>
  <si>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</si>
  <si>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</si>
  <si>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</si>
  <si>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</si>
  <si>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</si>
  <si>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</si>
  <si>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</si>
  <si>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</si>
  <si>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</si>
  <si>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</si>
  <si>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</si>
  <si>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</si>
  <si>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</si>
  <si>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</si>
  <si>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</si>
  <si>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</si>
  <si>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</si>
  <si>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</si>
  <si>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</si>
  <si>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</si>
  <si>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</si>
  <si>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</si>
  <si>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</si>
  <si>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</si>
  <si>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</si>
  <si>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</si>
  <si>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</si>
  <si>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</si>
  <si>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</si>
  <si>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</si>
  <si>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</si>
  <si>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</si>
  <si>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</si>
  <si>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</si>
  <si>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</si>
  <si>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</si>
  <si>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</si>
  <si>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</si>
  <si>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</si>
  <si>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</si>
  <si>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</si>
  <si>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</si>
  <si>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</si>
  <si>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</si>
  <si>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</si>
  <si>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</si>
  <si>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</si>
  <si>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</si>
  <si>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</si>
  <si>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</si>
  <si>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</si>
  <si>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</si>
  <si>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</si>
  <si>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</si>
  <si>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</si>
  <si>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</si>
  <si>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</si>
  <si>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</si>
  <si>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</si>
  <si>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</si>
  <si>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</si>
  <si>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</si>
  <si>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</si>
  <si>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</si>
  <si>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</si>
  <si>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</si>
  <si>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</si>
  <si>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</si>
  <si>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</si>
  <si>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</si>
  <si>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</si>
  <si>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</si>
  <si>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</si>
  <si>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</si>
  <si>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</si>
  <si>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</si>
  <si>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</si>
  <si>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</si>
  <si>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</si>
  <si>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</si>
  <si>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</si>
  <si>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</si>
  <si>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</si>
  <si>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</si>
  <si>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</si>
  <si>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</si>
  <si>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</si>
  <si>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</si>
  <si>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</si>
  <si>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</si>
  <si>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</si>
  <si>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</si>
  <si>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</si>
  <si>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</si>
  <si>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</si>
  <si>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</si>
  <si>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</si>
  <si>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</si>
  <si>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</si>
  <si>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</si>
  <si>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</si>
  <si>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</si>
  <si>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</si>
  <si>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</si>
  <si>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</si>
  <si>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</si>
  <si>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</si>
  <si>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</si>
  <si>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</si>
  <si>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</si>
  <si>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</si>
  <si>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</si>
  <si>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</si>
  <si>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</si>
  <si>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</si>
  <si>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</si>
  <si>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</si>
  <si>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</si>
  <si>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</si>
  <si>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</si>
  <si>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</si>
  <si>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</si>
  <si>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</si>
  <si>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</si>
  <si>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</si>
  <si>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</si>
  <si>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</si>
  <si>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</si>
  <si>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</si>
  <si>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</si>
  <si>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</si>
  <si>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</si>
  <si>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</si>
  <si>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</si>
  <si>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</si>
  <si>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</si>
  <si>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</si>
  <si>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</si>
  <si>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</si>
  <si>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</si>
  <si>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</si>
  <si>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</si>
  <si>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</si>
  <si>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</si>
  <si>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</si>
  <si>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</si>
  <si>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</si>
  <si>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</si>
  <si>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</si>
  <si>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</si>
  <si>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</si>
  <si>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</si>
  <si>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</si>
  <si>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</si>
  <si>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</si>
  <si>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</si>
  <si>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</si>
  <si>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</si>
  <si>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</si>
  <si>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</si>
  <si>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</si>
  <si>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</si>
  <si>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</si>
  <si>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</si>
  <si>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</si>
  <si>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</si>
  <si>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</si>
  <si>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</si>
  <si>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</si>
  <si>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</si>
  <si>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</si>
  <si>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</si>
  <si>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</si>
  <si>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</si>
  <si>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</si>
  <si>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</si>
  <si>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</si>
  <si>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</si>
  <si>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</si>
  <si>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</si>
  <si>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</si>
  <si>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</si>
  <si>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</si>
  <si>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</si>
  <si>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</si>
  <si>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</si>
  <si>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</si>
  <si>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</si>
  <si>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</si>
  <si>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</si>
  <si>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</si>
  <si>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</si>
  <si>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</si>
  <si>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</si>
  <si>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</si>
  <si>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</si>
  <si>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</si>
  <si>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</si>
  <si>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</si>
  <si>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</si>
  <si>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</si>
  <si>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</si>
  <si>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</si>
  <si>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</si>
  <si>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</si>
  <si>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</si>
  <si>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</si>
  <si>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</si>
  <si>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</si>
  <si>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</si>
  <si>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</si>
  <si>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</si>
  <si>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</si>
  <si>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</si>
  <si>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</si>
  <si>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</si>
  <si>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</si>
  <si>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</si>
  <si>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</si>
  <si>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</si>
  <si>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</si>
  <si>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</si>
  <si>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</si>
  <si>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</si>
  <si>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</si>
  <si>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</si>
  <si>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</si>
  <si>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</si>
  <si>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</si>
  <si>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</si>
  <si>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</si>
  <si>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</si>
  <si>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</si>
  <si>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</si>
  <si>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</si>
  <si>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</si>
  <si>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</si>
  <si>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</si>
  <si>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</si>
  <si>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</si>
  <si>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</si>
  <si>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</si>
  <si>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</si>
  <si>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</si>
  <si>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</si>
  <si>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</si>
  <si>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</si>
  <si>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</si>
  <si>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</si>
  <si>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</si>
  <si>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</si>
  <si>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</si>
  <si>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</si>
  <si>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</si>
  <si>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</si>
  <si>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</si>
  <si>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</si>
  <si>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</si>
  <si>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</si>
  <si>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</si>
  <si>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</si>
  <si>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</si>
  <si>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</si>
  <si>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</si>
  <si>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</si>
  <si>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</si>
  <si>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</si>
  <si>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</si>
  <si>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</si>
  <si>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</si>
  <si>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</si>
  <si>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</si>
  <si>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</si>
  <si>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</si>
  <si>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</si>
  <si>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</si>
  <si>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</si>
  <si>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</si>
  <si>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</si>
  <si>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</si>
  <si>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</si>
  <si>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</si>
  <si>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</si>
  <si>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</si>
  <si>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</si>
  <si>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</si>
  <si>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</si>
  <si>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</si>
  <si>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</si>
  <si>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</si>
  <si>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</si>
  <si>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</si>
  <si>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</si>
  <si>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</si>
  <si>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</si>
  <si>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</si>
  <si>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</si>
  <si>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</si>
  <si>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</si>
  <si>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</si>
  <si>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</si>
  <si>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</si>
  <si>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</si>
  <si>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</si>
  <si>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</si>
  <si>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</si>
  <si>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</si>
  <si>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</si>
  <si>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</si>
  <si>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</si>
  <si>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</si>
  <si>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</si>
  <si>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</si>
  <si>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</si>
  <si>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</si>
  <si>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</si>
  <si>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</si>
  <si>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</si>
  <si>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</si>
  <si>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</si>
  <si>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</si>
  <si>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</si>
  <si>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</si>
  <si>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</si>
  <si>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</si>
  <si>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</si>
  <si>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</si>
  <si>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</si>
  <si>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</si>
  <si>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</si>
  <si>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</si>
  <si>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</si>
  <si>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</si>
  <si>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</si>
  <si>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</si>
  <si>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</si>
  <si>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</si>
  <si>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</si>
  <si>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</si>
  <si>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</si>
  <si>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</si>
  <si>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</si>
  <si>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</si>
  <si>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</si>
  <si>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</si>
  <si>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</si>
  <si>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</si>
  <si>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</si>
  <si>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</si>
  <si>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</si>
  <si>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</si>
  <si>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</si>
  <si>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</si>
  <si>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</si>
  <si>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</si>
  <si>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</si>
  <si>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</si>
  <si>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</si>
  <si>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</si>
  <si>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</si>
  <si>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</si>
  <si>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</si>
  <si>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</si>
  <si>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</si>
  <si>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</si>
  <si>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</si>
  <si>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</si>
  <si>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</si>
  <si>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</si>
  <si>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</si>
  <si>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</si>
  <si>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</si>
  <si>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</si>
  <si>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</si>
  <si>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</si>
  <si>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</si>
  <si>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</si>
  <si>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</si>
  <si>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</si>
  <si>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</si>
  <si>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</si>
  <si>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</si>
  <si>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</si>
  <si>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</si>
  <si>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</si>
  <si>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</si>
  <si>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</si>
  <si>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</si>
  <si>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</si>
  <si>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</si>
  <si>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</si>
  <si>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</si>
  <si>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</si>
  <si>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</si>
  <si>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</si>
  <si>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</si>
  <si>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</si>
  <si>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</si>
  <si>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</si>
  <si>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</si>
  <si>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</si>
  <si>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</si>
  <si>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</si>
  <si>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</si>
  <si>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</si>
  <si>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</si>
  <si>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</si>
  <si>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</si>
  <si>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</si>
  <si>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</si>
  <si>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</si>
  <si>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</si>
  <si>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</si>
  <si>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</si>
  <si>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</si>
  <si>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</si>
  <si>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</si>
  <si>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</si>
  <si>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</si>
  <si>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</si>
  <si>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</si>
  <si>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</si>
  <si>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</si>
  <si>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</si>
  <si>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</si>
  <si>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</si>
  <si>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</si>
  <si>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</si>
  <si>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</si>
  <si>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</si>
  <si>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</si>
  <si>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</si>
  <si>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</si>
  <si>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</si>
  <si>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</si>
  <si>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</si>
  <si>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</si>
  <si>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</si>
  <si>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</si>
  <si>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</si>
  <si>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</si>
  <si>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</si>
  <si>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</si>
  <si>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</si>
  <si>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</si>
  <si>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</si>
  <si>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</si>
  <si>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</si>
  <si>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</si>
  <si>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</si>
  <si>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</si>
  <si>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</si>
  <si>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</si>
  <si>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</si>
  <si>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</si>
  <si>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</si>
  <si>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</si>
  <si>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</si>
  <si>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</si>
  <si>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</si>
  <si>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</si>
  <si>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</si>
  <si>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</si>
  <si>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</si>
  <si>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</si>
  <si>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</si>
  <si>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</si>
  <si>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</si>
  <si>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</si>
  <si>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</si>
  <si>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</si>
  <si>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</si>
  <si>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</si>
  <si>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</si>
  <si>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</si>
  <si>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</si>
  <si>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</si>
  <si>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</si>
  <si>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</si>
  <si>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</si>
  <si>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</si>
  <si>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</si>
  <si>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</si>
  <si>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</si>
  <si>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</si>
  <si>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</si>
  <si>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</si>
  <si>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</si>
  <si>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</si>
  <si>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</si>
  <si>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</si>
  <si>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</si>
  <si>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</si>
  <si>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</si>
  <si>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</si>
  <si>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</si>
  <si>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</si>
  <si>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</si>
  <si>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</si>
  <si>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</si>
  <si>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</si>
  <si>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</si>
  <si>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</si>
  <si>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</si>
  <si>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</si>
  <si>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</si>
  <si>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</si>
  <si>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</si>
  <si>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</si>
  <si>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</si>
  <si>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</si>
  <si>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</si>
  <si>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</si>
  <si>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</si>
  <si>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</si>
  <si>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</si>
  <si>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</si>
  <si>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</si>
  <si>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</si>
  <si>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</si>
  <si>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</si>
  <si>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</si>
  <si>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</si>
  <si>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</si>
  <si>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</si>
  <si>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</si>
  <si>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</si>
  <si>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</si>
  <si>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</si>
  <si>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</si>
  <si>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</si>
  <si>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</si>
  <si>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</si>
  <si>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</si>
  <si>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</si>
  <si>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</si>
  <si>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</si>
  <si>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</si>
  <si>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</si>
  <si>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</si>
  <si>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</si>
  <si>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</si>
  <si>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</si>
  <si>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</si>
  <si>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</si>
  <si>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</si>
  <si>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</si>
  <si>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</si>
  <si>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</si>
  <si>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</si>
  <si>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</si>
  <si>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</si>
  <si>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</si>
  <si>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</si>
  <si>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</si>
  <si>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</si>
  <si>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</si>
  <si>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</si>
  <si>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</si>
  <si>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</si>
  <si>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</si>
  <si>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</si>
  <si>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</si>
  <si>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</si>
  <si>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</si>
  <si>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</si>
  <si>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</si>
  <si>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</si>
  <si>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</si>
  <si>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</si>
  <si>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</si>
  <si>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</si>
  <si>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</si>
  <si>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</si>
  <si>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</si>
  <si>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</si>
  <si>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</si>
  <si>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</si>
  <si>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</si>
  <si>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</si>
  <si>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</si>
  <si>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</si>
  <si>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</si>
  <si>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</si>
  <si>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</si>
  <si>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</si>
  <si>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</si>
  <si>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</si>
  <si>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</si>
  <si>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</si>
  <si>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</si>
  <si>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</si>
  <si>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</si>
  <si>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</si>
  <si>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</si>
  <si>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</si>
  <si>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</si>
  <si>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</si>
  <si>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</si>
  <si>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</si>
  <si>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</si>
  <si>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</si>
  <si>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</si>
  <si>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</si>
  <si>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</si>
  <si>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</si>
  <si>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</si>
  <si>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</si>
  <si>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</si>
  <si>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</si>
  <si>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</si>
  <si>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</si>
  <si>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</si>
  <si>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</si>
  <si>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</si>
  <si>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</si>
  <si>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</si>
  <si>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</si>
  <si>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</si>
  <si>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</si>
  <si>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</si>
  <si>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</si>
  <si>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</si>
  <si>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</si>
  <si>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</si>
  <si>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</si>
  <si>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</si>
  <si>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</si>
  <si>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</si>
  <si>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</si>
  <si>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</si>
  <si>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</si>
  <si>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</si>
  <si>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</si>
  <si>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</si>
  <si>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</si>
  <si>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</si>
  <si>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</si>
  <si>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</si>
  <si>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</si>
  <si>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</si>
  <si>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</si>
  <si>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</si>
  <si>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</si>
  <si>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</si>
  <si>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</si>
  <si>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</si>
  <si>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</si>
  <si>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</si>
  <si>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</si>
  <si>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</si>
  <si>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</si>
  <si>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</si>
  <si>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</si>
  <si>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</si>
  <si>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</si>
  <si>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</si>
  <si>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</si>
  <si>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</si>
  <si>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</si>
  <si>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</si>
  <si>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</si>
  <si>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</si>
  <si>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</si>
  <si>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</si>
  <si>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</si>
  <si>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</si>
  <si>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</si>
  <si>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</si>
  <si>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</si>
  <si>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</si>
  <si>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</si>
  <si>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</si>
  <si>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</si>
  <si>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</si>
  <si>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</si>
  <si>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</si>
  <si>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</si>
  <si>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</si>
  <si>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</si>
  <si>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</si>
  <si>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</si>
  <si>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</si>
  <si>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</si>
  <si>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</si>
  <si>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</si>
  <si>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</si>
  <si>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</si>
  <si>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</si>
  <si>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</si>
  <si>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</si>
  <si>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</si>
  <si>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</si>
  <si>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</si>
  <si>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</si>
  <si>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</si>
  <si>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</si>
  <si>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</si>
  <si>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</si>
  <si>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</si>
  <si>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</si>
  <si>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</si>
  <si>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</si>
  <si>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</si>
  <si>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</si>
  <si>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</si>
  <si>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</si>
  <si>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</si>
  <si>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</si>
  <si>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</si>
  <si>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</si>
  <si>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</si>
  <si>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</si>
  <si>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</si>
  <si>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</si>
  <si>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</si>
  <si>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</si>
  <si>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</si>
  <si>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</si>
  <si>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</si>
  <si>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</si>
  <si>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</si>
  <si>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</si>
  <si>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</si>
  <si>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</si>
  <si>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</si>
  <si>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</si>
  <si>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</si>
  <si>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</si>
  <si>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</si>
  <si>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</si>
  <si>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</si>
  <si>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</si>
  <si>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</si>
  <si>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</si>
  <si>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</si>
  <si>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</si>
  <si>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</si>
  <si>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</si>
  <si>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</si>
  <si>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</si>
  <si>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</si>
  <si>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</si>
  <si>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</si>
  <si>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</si>
  <si>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</si>
  <si>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</si>
  <si>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</si>
  <si>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</si>
  <si>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</si>
  <si>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</si>
  <si>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</si>
  <si>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</si>
  <si>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</si>
  <si>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</si>
  <si>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</si>
  <si>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</si>
  <si>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</si>
  <si>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</si>
  <si>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</si>
  <si>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</si>
  <si>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</si>
  <si>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</si>
  <si>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</si>
  <si>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</si>
  <si>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</si>
  <si>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</si>
  <si>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</si>
  <si>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</si>
  <si>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</si>
  <si>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</si>
  <si>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</si>
  <si>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</si>
  <si>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</si>
  <si>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</si>
  <si>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</si>
  <si>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</si>
  <si>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</si>
  <si>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</si>
  <si>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</si>
  <si>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</si>
  <si>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</si>
  <si>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</si>
  <si>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</si>
  <si>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</si>
  <si>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</si>
  <si>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</si>
  <si>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</si>
  <si>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</si>
  <si>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</si>
  <si>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</si>
  <si>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</si>
  <si>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</si>
  <si>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</si>
  <si>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</si>
  <si>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</si>
  <si>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</si>
  <si>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</si>
  <si>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</si>
  <si>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</si>
  <si>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</si>
  <si>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</si>
  <si>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</si>
  <si>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</si>
  <si>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</si>
  <si>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</si>
  <si>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</si>
  <si>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</si>
  <si>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</si>
  <si>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</si>
  <si>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</si>
  <si>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</si>
  <si>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</si>
  <si>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</si>
  <si>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</si>
  <si>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</si>
  <si>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</si>
  <si>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</si>
  <si>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</si>
  <si>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</si>
  <si>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</si>
  <si>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</si>
  <si>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</si>
  <si>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</si>
  <si>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</si>
  <si>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</si>
  <si>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</si>
  <si>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</si>
  <si>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</si>
  <si>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</si>
  <si>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</si>
  <si>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</si>
  <si>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</si>
  <si>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</si>
  <si>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</si>
  <si>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</si>
  <si>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</si>
  <si>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</si>
  <si>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</si>
  <si>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</si>
  <si>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</si>
  <si>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</si>
  <si>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</si>
  <si>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</si>
  <si>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</si>
  <si>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</si>
  <si>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</si>
  <si>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</si>
  <si>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</si>
  <si>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</si>
  <si>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</si>
  <si>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</si>
  <si>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</si>
  <si>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</si>
  <si>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</si>
  <si>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</si>
  <si>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</si>
  <si>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</si>
  <si>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</si>
  <si>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</si>
  <si>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</si>
  <si>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</si>
  <si>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</si>
  <si>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</si>
  <si>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</si>
  <si>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</si>
  <si>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</si>
  <si>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</si>
  <si>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</si>
  <si>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</si>
  <si>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</si>
  <si>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</si>
  <si>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</si>
  <si>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</si>
  <si>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</si>
  <si>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</si>
  <si>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</si>
  <si>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</si>
  <si>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</si>
  <si>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</si>
  <si>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</si>
  <si>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</si>
  <si>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</si>
  <si>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</si>
  <si>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</si>
  <si>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</si>
  <si>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</si>
  <si>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</si>
  <si>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</si>
  <si>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</si>
  <si>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</si>
  <si>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</si>
  <si>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</si>
  <si>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</si>
  <si>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</si>
  <si>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</si>
  <si>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</si>
  <si>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</si>
  <si>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</si>
  <si>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</si>
  <si>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</si>
  <si>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</si>
  <si>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</si>
  <si>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</si>
  <si>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</si>
  <si>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</si>
  <si>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</si>
  <si>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</si>
  <si>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</si>
  <si>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</si>
  <si>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</si>
  <si>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</si>
  <si>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</si>
  <si>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</si>
  <si>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</si>
  <si>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</si>
  <si>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</si>
  <si>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</si>
  <si>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</si>
  <si>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</si>
  <si>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</si>
  <si>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</si>
  <si>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</si>
  <si>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</si>
  <si>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</si>
  <si>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</si>
  <si>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</si>
  <si>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</si>
  <si>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</si>
  <si>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</si>
  <si>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</si>
  <si>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</si>
  <si>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</si>
  <si>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</si>
  <si>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</si>
  <si>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</si>
  <si>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</si>
  <si>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</si>
  <si>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</si>
  <si>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</si>
  <si>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</si>
  <si>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</si>
  <si>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</si>
  <si>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</si>
  <si>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</si>
  <si>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</si>
  <si>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</si>
  <si>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</si>
  <si>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</si>
  <si>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</si>
  <si>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</si>
  <si>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</si>
  <si>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</si>
  <si>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</si>
  <si>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</si>
  <si>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</si>
  <si>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</si>
  <si>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</si>
  <si>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</si>
  <si>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</si>
  <si>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</si>
  <si>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</si>
  <si>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</si>
  <si>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</si>
  <si>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</si>
  <si>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</si>
  <si>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</si>
  <si>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</si>
  <si>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</si>
  <si>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</si>
  <si>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</si>
  <si>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</si>
  <si>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</si>
  <si>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</si>
  <si>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</si>
  <si>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</si>
  <si>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</si>
  <si>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</si>
  <si>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</si>
  <si>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</si>
  <si>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</si>
  <si>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</si>
  <si>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</si>
  <si>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</si>
  <si>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</si>
  <si>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</si>
  <si>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</si>
  <si>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</si>
  <si>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</si>
  <si>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</si>
  <si>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</si>
  <si>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</si>
  <si>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</si>
  <si>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</si>
  <si>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</si>
  <si>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</si>
  <si>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</si>
  <si>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</si>
  <si>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</si>
  <si>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</si>
  <si>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</si>
  <si>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</si>
  <si>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</si>
  <si>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</si>
  <si>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</si>
  <si>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</si>
  <si>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</si>
  <si>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</si>
  <si>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</si>
  <si>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</si>
  <si>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</si>
  <si>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</si>
  <si>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</si>
  <si>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</si>
  <si>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</si>
  <si>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</si>
  <si>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</si>
  <si>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</si>
  <si>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</si>
  <si>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</si>
  <si>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</si>
  <si>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</si>
  <si>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</si>
  <si>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</si>
  <si>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</si>
  <si>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</si>
  <si>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</si>
  <si>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</si>
  <si>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</si>
  <si>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</si>
  <si>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</si>
  <si>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</si>
  <si>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</si>
  <si>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</si>
  <si>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</si>
  <si>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</si>
  <si>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</si>
  <si>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</si>
  <si>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</si>
  <si>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</si>
  <si>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</si>
  <si>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</si>
  <si>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</si>
  <si>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</si>
  <si>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</si>
  <si>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</si>
  <si>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</si>
  <si>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</si>
  <si>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</si>
  <si>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</si>
  <si>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</si>
  <si>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</si>
  <si>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</si>
  <si>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</si>
  <si>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</si>
  <si>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</si>
  <si>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</si>
  <si>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</si>
  <si>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</si>
  <si>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</si>
  <si>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</si>
  <si>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</si>
  <si>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</si>
  <si>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</si>
  <si>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</si>
  <si>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</si>
  <si>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</si>
  <si>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</si>
  <si>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</si>
  <si>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</si>
  <si>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</si>
  <si>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</si>
  <si>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</si>
  <si>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</si>
  <si>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</si>
  <si>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</si>
  <si>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</si>
  <si>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</si>
  <si>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</si>
  <si>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</si>
  <si>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</si>
  <si>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</si>
  <si>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</si>
  <si>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</si>
  <si>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</si>
  <si>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</si>
  <si>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</si>
  <si>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</si>
  <si>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</si>
  <si>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</si>
  <si>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</si>
  <si>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</si>
  <si>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</si>
  <si>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</si>
  <si>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</si>
  <si>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</si>
  <si>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</si>
  <si>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</si>
  <si>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</si>
  <si>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</si>
  <si>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</si>
  <si>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</si>
  <si>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</si>
  <si>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</si>
  <si>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</si>
  <si>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</si>
  <si>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</si>
  <si>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</si>
  <si>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</si>
  <si>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</si>
  <si>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</si>
  <si>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</si>
  <si>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</si>
  <si>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</si>
  <si>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</si>
  <si>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</si>
  <si>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</si>
  <si>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</si>
  <si>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</si>
  <si>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</si>
  <si>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</si>
  <si>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</si>
  <si>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</si>
  <si>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</si>
  <si>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</si>
  <si>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</si>
  <si>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</si>
  <si>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</si>
  <si>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</si>
  <si>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</si>
  <si>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</si>
  <si>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</si>
  <si>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</si>
  <si>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</si>
  <si>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</si>
  <si>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</si>
  <si>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</si>
  <si>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</si>
  <si>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</si>
  <si>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</si>
  <si>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</si>
  <si>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</si>
  <si>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</si>
  <si>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</si>
  <si>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</si>
  <si>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</si>
  <si>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</si>
  <si>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</si>
  <si>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</si>
  <si>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</si>
  <si>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</si>
  <si>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</si>
  <si>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</si>
  <si>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</si>
  <si>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</si>
  <si>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</si>
  <si>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</si>
  <si>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</si>
  <si>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</si>
  <si>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</si>
  <si>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</si>
  <si>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</si>
  <si>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</si>
  <si>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</si>
  <si>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</si>
  <si>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</si>
  <si>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</si>
  <si>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</si>
  <si>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</si>
  <si>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</si>
  <si>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</si>
  <si>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</si>
  <si>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</si>
  <si>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</si>
  <si>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</si>
  <si>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</si>
  <si>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</si>
  <si>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</si>
  <si>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</si>
  <si>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</si>
  <si>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</si>
  <si>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</si>
  <si>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</si>
  <si>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</si>
  <si>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</si>
  <si>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</si>
  <si>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</si>
  <si>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</si>
  <si>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</si>
  <si>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</si>
  <si>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</si>
  <si>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</si>
  <si>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</si>
  <si>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</si>
  <si>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</si>
  <si>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</si>
  <si>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</si>
  <si>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</si>
  <si>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</si>
  <si>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</si>
  <si>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</si>
  <si>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</si>
  <si>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</si>
  <si>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</si>
  <si>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</si>
  <si>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</si>
  <si>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</si>
  <si>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</si>
  <si>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</si>
  <si>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</si>
  <si>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</si>
  <si>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</si>
  <si>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</si>
  <si>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</si>
  <si>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</si>
  <si>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</si>
  <si>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</si>
  <si>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</si>
  <si>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</si>
  <si>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</si>
  <si>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</si>
  <si>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</si>
  <si>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</si>
  <si>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</si>
  <si>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</si>
  <si>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</si>
  <si>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</si>
  <si>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</si>
  <si>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</si>
  <si>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</si>
  <si>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</si>
  <si>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</si>
  <si>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</si>
  <si>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</si>
  <si>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</si>
  <si>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</si>
  <si>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</si>
  <si>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</si>
  <si>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</si>
  <si>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</si>
  <si>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</si>
  <si>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</si>
  <si>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</si>
  <si>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</si>
  <si>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</si>
  <si>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</si>
  <si>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</si>
  <si>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</si>
  <si>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</si>
  <si>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</si>
  <si>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</si>
  <si>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</si>
  <si>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</si>
  <si>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</si>
  <si>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</si>
  <si>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</si>
  <si>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</si>
  <si>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</si>
  <si>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</si>
  <si>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</si>
  <si>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</si>
  <si>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</si>
  <si>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</si>
  <si>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</si>
  <si>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</si>
  <si>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</si>
  <si>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</si>
  <si>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</si>
  <si>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</si>
  <si>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</si>
  <si>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</si>
  <si>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</si>
  <si>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</si>
  <si>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</si>
  <si>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</si>
  <si>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</si>
  <si>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</si>
  <si>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</si>
  <si>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</si>
  <si>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</si>
  <si>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</si>
  <si>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</si>
  <si>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</si>
  <si>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</si>
  <si>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</si>
  <si>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</si>
  <si>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</si>
  <si>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</si>
  <si>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</si>
  <si>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</si>
  <si>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</si>
  <si>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</si>
  <si>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</si>
  <si>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</si>
  <si>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</si>
  <si>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</si>
  <si>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</si>
  <si>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</si>
  <si>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</si>
  <si>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</si>
  <si>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</si>
  <si>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</si>
  <si>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</si>
  <si>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</si>
  <si>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</si>
  <si>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</si>
  <si>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</si>
  <si>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</si>
  <si>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</si>
  <si>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</si>
  <si>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</si>
  <si>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</si>
  <si>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</si>
  <si>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</si>
  <si>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</si>
  <si>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</si>
  <si>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</si>
  <si>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</si>
  <si>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</si>
  <si>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</si>
  <si>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</si>
  <si>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</si>
  <si>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</si>
  <si>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</si>
  <si>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</si>
  <si>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</si>
  <si>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</si>
  <si>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</si>
  <si>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</si>
  <si>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</si>
  <si>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</si>
  <si>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</si>
  <si>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</si>
  <si>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</si>
  <si>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</si>
  <si>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</si>
  <si>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</si>
  <si>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</si>
  <si>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</si>
  <si>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</si>
  <si>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</si>
  <si>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</si>
  <si>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</si>
  <si>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</si>
  <si>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</si>
  <si>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</si>
  <si>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</si>
  <si>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</si>
  <si>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</si>
  <si>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</si>
  <si>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</si>
  <si>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</si>
  <si>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</si>
  <si>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</si>
  <si>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</si>
  <si>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</si>
  <si>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</si>
  <si>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</si>
  <si>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</si>
  <si>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</si>
  <si>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</si>
  <si>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</si>
  <si>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</si>
  <si>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</si>
  <si>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</si>
  <si>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</si>
  <si>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</si>
  <si>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</si>
  <si>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</si>
  <si>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</si>
  <si>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</si>
  <si>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</si>
  <si>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</si>
  <si>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</si>
  <si>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</si>
  <si>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</si>
  <si>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</si>
  <si>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</si>
  <si>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</si>
  <si>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</si>
  <si>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</si>
  <si>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</si>
  <si>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</si>
  <si>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</si>
  <si>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</si>
  <si>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</si>
  <si>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</si>
  <si>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</si>
  <si>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</si>
  <si>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</si>
  <si>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</si>
  <si>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</si>
  <si>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</si>
  <si>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</si>
  <si>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</si>
  <si>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</si>
  <si>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</si>
  <si>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</si>
  <si>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</si>
  <si>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</si>
  <si>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</si>
  <si>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</si>
  <si>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</si>
  <si>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</si>
  <si>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</si>
  <si>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</si>
  <si>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</si>
  <si>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</si>
  <si>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</si>
  <si>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</si>
  <si>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</si>
  <si>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</si>
  <si>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</si>
  <si>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</si>
  <si>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</si>
  <si>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</si>
  <si>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</si>
  <si>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</si>
  <si>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</si>
  <si>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</si>
  <si>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</si>
  <si>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</si>
  <si>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</si>
  <si>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</si>
  <si>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</si>
  <si>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</si>
  <si>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</si>
  <si>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</si>
  <si>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</si>
  <si>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</si>
  <si>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</si>
  <si>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</si>
  <si>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</si>
  <si>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</si>
  <si>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</si>
  <si>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</si>
  <si>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</si>
  <si>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</si>
  <si>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</si>
  <si>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</si>
  <si>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</si>
  <si>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</si>
  <si>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</si>
  <si>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</si>
  <si>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</si>
  <si>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</si>
  <si>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</si>
  <si>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</si>
  <si>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</si>
  <si>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</si>
  <si>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</si>
  <si>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</si>
  <si>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</si>
  <si>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</si>
  <si>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</si>
  <si>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</si>
  <si>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</si>
  <si>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</si>
  <si>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</si>
  <si>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</si>
  <si>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</si>
  <si>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</si>
  <si>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</si>
  <si>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</si>
  <si>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</si>
  <si>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</si>
  <si>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</si>
  <si>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</si>
  <si>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</si>
  <si>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</si>
  <si>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</si>
  <si>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</si>
  <si>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</si>
  <si>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</si>
  <si>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</si>
  <si>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</si>
  <si>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</si>
  <si>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</si>
  <si>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</si>
  <si>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</si>
  <si>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</si>
  <si>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</si>
  <si>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</si>
  <si>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</si>
  <si>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</si>
  <si>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</si>
  <si>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</si>
  <si>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</si>
  <si>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</si>
  <si>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</si>
  <si>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</si>
  <si>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</si>
  <si>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</si>
  <si>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</si>
  <si>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</si>
  <si>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</si>
  <si>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</si>
  <si>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</si>
  <si>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</si>
  <si>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</si>
  <si>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</si>
  <si>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</si>
  <si>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</si>
  <si>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</si>
  <si>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</si>
  <si>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</si>
  <si>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</si>
  <si>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</si>
  <si>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</si>
  <si>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</si>
  <si>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</si>
  <si>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</si>
  <si>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</si>
  <si>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</si>
  <si>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</si>
  <si>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</si>
  <si>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</si>
  <si>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</si>
  <si>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</si>
  <si>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</si>
  <si>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</si>
  <si>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</si>
  <si>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</si>
  <si>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</si>
  <si>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</si>
  <si>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</si>
  <si>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</si>
  <si>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</si>
  <si>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</si>
  <si>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</si>
  <si>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</si>
  <si>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</si>
  <si>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</si>
  <si>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</si>
  <si>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</si>
  <si>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</si>
  <si>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</si>
  <si>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</si>
  <si>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</si>
  <si>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</si>
  <si>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</si>
  <si>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</si>
  <si>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</si>
  <si>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</si>
  <si>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</si>
  <si>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</si>
  <si>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</si>
  <si>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</si>
  <si>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</si>
  <si>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</si>
  <si>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</si>
  <si>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</si>
  <si>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</si>
  <si>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</si>
  <si>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</si>
  <si>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</si>
  <si>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</si>
  <si>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</si>
  <si>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</si>
  <si>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</si>
  <si>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</si>
  <si>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</si>
  <si>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</si>
  <si>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</si>
  <si>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</si>
  <si>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</si>
  <si>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</si>
  <si>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</si>
  <si>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</si>
  <si>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</si>
  <si>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</si>
  <si>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</si>
  <si>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</si>
  <si>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</si>
  <si>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</si>
  <si>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</si>
  <si>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</si>
  <si>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</si>
  <si>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</si>
  <si>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</si>
  <si>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</si>
  <si>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</si>
  <si>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</si>
  <si>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</si>
  <si>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</si>
  <si>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</si>
  <si>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</si>
  <si>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</si>
  <si>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</si>
  <si>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</si>
  <si>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</si>
  <si>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</si>
  <si>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</si>
  <si>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</si>
  <si>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</si>
  <si>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</si>
  <si>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</si>
  <si>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</si>
  <si>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</si>
  <si>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</si>
  <si>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</si>
  <si>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</si>
  <si>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</si>
  <si>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</si>
  <si>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</si>
  <si>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</si>
  <si>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</si>
  <si>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</si>
  <si>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</si>
  <si>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</si>
  <si>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</si>
  <si>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</si>
  <si>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</si>
  <si>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</si>
  <si>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</si>
  <si>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</si>
  <si>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</si>
  <si>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</si>
  <si>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</si>
  <si>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</si>
  <si>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</si>
  <si>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</si>
  <si>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</si>
  <si>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</si>
  <si>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</si>
  <si>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</si>
  <si>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</si>
  <si>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</si>
  <si>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</si>
  <si>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</si>
  <si>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</si>
  <si>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</si>
  <si>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</si>
  <si>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</si>
  <si>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</si>
  <si>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</si>
  <si>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</si>
  <si>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</si>
  <si>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</si>
  <si>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</si>
  <si>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</si>
  <si>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</si>
  <si>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</si>
  <si>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</si>
  <si>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</si>
  <si>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</si>
  <si>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</si>
  <si>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</si>
  <si>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</si>
  <si>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</si>
  <si>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</si>
  <si>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</si>
  <si>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</si>
  <si>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</si>
  <si>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</si>
  <si>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</si>
  <si>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</si>
  <si>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</si>
  <si>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</si>
  <si>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</si>
  <si>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</si>
  <si>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</si>
  <si>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</si>
  <si>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</si>
  <si>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</si>
  <si>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</si>
  <si>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</si>
  <si>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</si>
  <si>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</si>
  <si>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</si>
  <si>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</si>
  <si>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</si>
  <si>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</si>
  <si>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</si>
  <si>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</si>
  <si>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</si>
  <si>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</si>
  <si>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</si>
  <si>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</si>
  <si>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</si>
  <si>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</si>
  <si>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</si>
  <si>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</si>
  <si>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</si>
  <si>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</si>
  <si>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</si>
  <si>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</si>
  <si>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</si>
  <si>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</si>
  <si>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</si>
  <si>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</si>
  <si>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</si>
  <si>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</si>
  <si>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</si>
  <si>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</si>
  <si>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</si>
  <si>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</si>
  <si>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</si>
  <si>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</si>
  <si>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</si>
  <si>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</si>
  <si>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</si>
  <si>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</si>
  <si>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</si>
  <si>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</si>
  <si>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</si>
  <si>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</si>
  <si>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</si>
  <si>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</si>
  <si>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</si>
  <si>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</si>
  <si>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</si>
  <si>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</si>
  <si>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</si>
  <si>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</si>
  <si>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</si>
  <si>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</si>
  <si>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</si>
  <si>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</si>
  <si>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</si>
  <si>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</si>
  <si>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</si>
  <si>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</si>
  <si>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</si>
  <si>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</si>
  <si>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</si>
  <si>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</si>
  <si>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</si>
  <si>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</si>
  <si>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</si>
  <si>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</si>
  <si>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</si>
  <si>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</si>
  <si>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</si>
  <si>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</si>
  <si>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</si>
  <si>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</si>
  <si>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</si>
  <si>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</si>
  <si>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</si>
  <si>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</si>
  <si>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</si>
  <si>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</si>
  <si>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</si>
  <si>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</si>
  <si>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</si>
  <si>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</si>
  <si>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</si>
  <si>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</si>
  <si>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</si>
  <si>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</si>
  <si>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</si>
  <si>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</si>
  <si>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</si>
  <si>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</si>
  <si>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</si>
  <si>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</si>
  <si>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</si>
  <si>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</si>
  <si>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</si>
  <si>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</si>
  <si>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</si>
  <si>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</si>
  <si>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</si>
  <si>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</si>
  <si>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</si>
  <si>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</si>
  <si>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</si>
  <si>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</si>
  <si>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</si>
  <si>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</si>
  <si>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</si>
  <si>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</si>
  <si>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</si>
  <si>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</si>
  <si>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</si>
  <si>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</si>
  <si>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</si>
  <si>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</si>
  <si>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</si>
  <si>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</si>
  <si>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</si>
  <si>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</si>
  <si>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</si>
  <si>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</si>
  <si>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</si>
  <si>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</si>
  <si>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</si>
  <si>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</si>
  <si>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</si>
  <si>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</si>
  <si>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</si>
  <si>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</si>
  <si>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</si>
  <si>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</si>
  <si>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</si>
  <si>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</si>
  <si>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</si>
  <si>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</si>
  <si>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</si>
  <si>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</si>
  <si>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</si>
  <si>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</si>
  <si>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</si>
  <si>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</si>
  <si>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</si>
  <si>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</si>
  <si>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</si>
  <si>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</si>
  <si>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</si>
  <si>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</si>
  <si>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</si>
  <si>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</si>
  <si>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</si>
  <si>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</si>
  <si>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</si>
  <si>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</si>
  <si>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</si>
  <si>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</si>
  <si>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</si>
  <si>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</si>
  <si>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</si>
  <si>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</si>
  <si>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</si>
  <si>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</si>
  <si>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</si>
  <si>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</si>
  <si>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</si>
  <si>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</si>
  <si>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</si>
  <si>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</si>
  <si>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</si>
  <si>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</si>
  <si>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</si>
  <si>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</si>
  <si>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</si>
  <si>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</si>
  <si>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</si>
  <si>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</si>
  <si>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</si>
  <si>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</si>
  <si>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</si>
  <si>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</si>
  <si>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</si>
  <si>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</si>
  <si>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</si>
  <si>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</si>
  <si>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</si>
  <si>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</si>
  <si>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</si>
  <si>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</si>
  <si>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</si>
  <si>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</si>
  <si>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</si>
  <si>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</si>
  <si>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</si>
  <si>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</si>
  <si>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</si>
  <si>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</si>
  <si>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</si>
  <si>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</si>
  <si>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</si>
  <si>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</si>
  <si>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</si>
  <si>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</si>
  <si>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</si>
  <si>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</si>
  <si>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</si>
  <si>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</si>
  <si>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</si>
  <si>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</si>
  <si>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</si>
  <si>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</si>
  <si>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</si>
  <si>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</si>
  <si>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</si>
  <si>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</si>
  <si>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</si>
  <si>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</si>
  <si>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</si>
  <si>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</si>
  <si>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</si>
  <si>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</si>
  <si>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</si>
  <si>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</si>
  <si>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</si>
  <si>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</si>
  <si>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</si>
  <si>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</si>
  <si>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</si>
  <si>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</si>
  <si>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</si>
  <si>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</si>
  <si>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</si>
  <si>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</si>
  <si>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</si>
  <si>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</si>
  <si>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</si>
  <si>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</si>
  <si>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</si>
  <si>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</si>
  <si>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</si>
  <si>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</si>
  <si>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</si>
  <si>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</si>
  <si>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</si>
  <si>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</si>
  <si>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</si>
  <si>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</si>
  <si>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</si>
  <si>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</si>
  <si>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</si>
  <si>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</si>
  <si>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</si>
  <si>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</si>
  <si>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</si>
  <si>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</si>
  <si>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</si>
  <si>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</si>
  <si>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</si>
  <si>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</si>
  <si>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</si>
  <si>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</si>
  <si>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</si>
  <si>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</si>
  <si>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</si>
  <si>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</si>
  <si>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</si>
  <si>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</si>
  <si>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</si>
  <si>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</si>
  <si>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</si>
  <si>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</si>
  <si>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</si>
  <si>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</si>
  <si>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</si>
  <si>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</si>
  <si>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</si>
  <si>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</si>
  <si>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</si>
  <si>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</si>
  <si>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</si>
  <si>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</si>
  <si>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</si>
  <si>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</si>
  <si>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</si>
  <si>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</si>
  <si>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</si>
  <si>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</si>
  <si>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</si>
  <si>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</si>
  <si>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</si>
  <si>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</si>
  <si>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</si>
  <si>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</si>
  <si>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</si>
  <si>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</si>
  <si>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</si>
  <si>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</si>
  <si>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</si>
  <si>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</si>
  <si>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</si>
  <si>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</si>
  <si>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</si>
  <si>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</si>
  <si>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</si>
  <si>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</si>
  <si>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</si>
  <si>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</si>
  <si>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</si>
  <si>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</si>
  <si>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</si>
  <si>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</si>
  <si>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</si>
  <si>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</si>
  <si>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</si>
  <si>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</si>
  <si>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</si>
  <si>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</si>
  <si>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</si>
  <si>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</si>
  <si>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</si>
  <si>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</si>
  <si>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</si>
  <si>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</si>
  <si>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</si>
  <si>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</si>
  <si>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</si>
  <si>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</si>
  <si>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</si>
  <si>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</si>
  <si>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</si>
  <si>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</si>
  <si>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</si>
  <si>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</si>
  <si>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</si>
  <si>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</si>
  <si>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</si>
  <si>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</si>
  <si>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</si>
  <si>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</si>
  <si>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</si>
  <si>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</si>
  <si>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</si>
  <si>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</si>
  <si>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</si>
  <si>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</si>
  <si>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</si>
  <si>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</si>
  <si>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</si>
  <si>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</si>
  <si>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</si>
  <si>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</si>
  <si>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</si>
  <si>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</si>
  <si>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</si>
  <si>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</si>
  <si>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</si>
  <si>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</si>
  <si>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</si>
  <si>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</si>
  <si>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</si>
  <si>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</si>
  <si>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</si>
  <si>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</si>
  <si>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</si>
  <si>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</si>
  <si>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</si>
  <si>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</si>
  <si>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</si>
  <si>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</si>
  <si>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</si>
  <si>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</si>
  <si>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</si>
  <si>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</si>
  <si>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</si>
  <si>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</si>
  <si>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</si>
  <si>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</si>
  <si>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</si>
  <si>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</si>
  <si>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</si>
  <si>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</si>
  <si>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</si>
  <si>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</si>
  <si>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</si>
  <si>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</si>
  <si>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</si>
  <si>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</si>
  <si>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</si>
  <si>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</si>
  <si>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</si>
  <si>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</si>
  <si>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</si>
  <si>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</si>
  <si>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</si>
  <si>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</si>
  <si>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</si>
  <si>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</si>
  <si>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</si>
  <si>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</si>
  <si>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</si>
  <si>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</si>
  <si>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</si>
  <si>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</si>
  <si>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</si>
  <si>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</si>
  <si>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</si>
  <si>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</si>
  <si>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</si>
  <si>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</si>
  <si>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</si>
  <si>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</si>
  <si>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</si>
  <si>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</si>
  <si>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</si>
  <si>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</si>
  <si>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</si>
  <si>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</si>
  <si>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</si>
  <si>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</si>
  <si>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</si>
  <si>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</si>
  <si>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</si>
  <si>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</si>
  <si>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</si>
  <si>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</si>
  <si>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</si>
  <si>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</si>
  <si>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</si>
  <si>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</si>
  <si>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</si>
  <si>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</si>
  <si>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</si>
  <si>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</si>
  <si>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</si>
  <si>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</si>
  <si>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</si>
  <si>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</si>
  <si>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</si>
  <si>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</si>
  <si>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</si>
  <si>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</si>
  <si>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</si>
  <si>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</si>
  <si>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</si>
  <si>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</si>
  <si>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</si>
  <si>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</si>
  <si>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</si>
  <si>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</si>
  <si>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</si>
  <si>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</si>
  <si>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</si>
  <si>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</si>
  <si>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</si>
  <si>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</si>
  <si>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</si>
  <si>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</si>
  <si>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</si>
  <si>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</si>
  <si>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</si>
  <si>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</si>
  <si>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</si>
  <si>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</si>
  <si>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</si>
  <si>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</si>
  <si>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</si>
  <si>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</si>
  <si>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</si>
  <si>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</si>
  <si>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</si>
  <si>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</si>
  <si>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</si>
  <si>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</si>
  <si>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</si>
  <si>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</si>
  <si>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</si>
  <si>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</si>
  <si>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</si>
  <si>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</si>
  <si>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</si>
  <si>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</si>
  <si>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</si>
  <si>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</si>
  <si>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</si>
  <si>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</si>
  <si>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</si>
  <si>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</si>
  <si>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</si>
  <si>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</si>
  <si>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</si>
  <si>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</si>
  <si>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</si>
  <si>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</si>
  <si>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</si>
  <si>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</si>
  <si>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</si>
  <si>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</si>
  <si>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</si>
  <si>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</si>
  <si>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</si>
  <si>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</si>
  <si>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</si>
  <si>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</si>
  <si>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</si>
  <si>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</si>
  <si>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</si>
  <si>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</si>
  <si>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</si>
  <si>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</si>
  <si>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</si>
  <si>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</si>
  <si>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</si>
  <si>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</si>
  <si>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</si>
  <si>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</si>
  <si>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</si>
  <si>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</si>
  <si>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</si>
  <si>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</si>
  <si>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</si>
  <si>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</si>
  <si>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</si>
  <si>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</si>
  <si>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</si>
  <si>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</si>
  <si>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</si>
  <si>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</si>
  <si>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</si>
  <si>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</si>
  <si>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</si>
  <si>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</si>
  <si>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</si>
  <si>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</si>
  <si>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</si>
  <si>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</si>
  <si>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</si>
  <si>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</si>
  <si>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</si>
  <si>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</si>
  <si>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</si>
  <si>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</si>
  <si>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</si>
  <si>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</si>
  <si>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</si>
  <si>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</si>
  <si>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</si>
  <si>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</si>
  <si>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</si>
  <si>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</si>
  <si>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</si>
  <si>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</si>
  <si>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</si>
  <si>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</si>
  <si>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</si>
  <si>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</si>
  <si>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</si>
  <si>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</si>
  <si>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</si>
  <si>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</si>
  <si>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</si>
  <si>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</si>
  <si>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</si>
  <si>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</si>
  <si>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</si>
  <si>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</si>
  <si>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</si>
  <si>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</si>
  <si>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</si>
  <si>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</si>
  <si>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</si>
  <si>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</si>
  <si>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</si>
  <si>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</si>
  <si>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</si>
  <si>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</si>
  <si>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</si>
  <si>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</si>
  <si>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</si>
  <si>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</si>
  <si>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</si>
  <si>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</si>
  <si>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</si>
  <si>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</si>
  <si>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</si>
  <si>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</si>
  <si>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</si>
  <si>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</si>
  <si>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</si>
  <si>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</si>
  <si>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</si>
  <si>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</si>
  <si>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</si>
  <si>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</si>
  <si>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</si>
  <si>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</si>
  <si>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</si>
  <si>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</si>
  <si>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</si>
  <si>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</si>
  <si>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</si>
  <si>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</si>
  <si>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</si>
  <si>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</si>
  <si>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</si>
  <si>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</si>
  <si>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</si>
  <si>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</si>
  <si>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</si>
  <si>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</si>
  <si>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</si>
  <si>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</si>
  <si>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</si>
  <si>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</si>
  <si>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</si>
  <si>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</si>
  <si>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</si>
  <si>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</si>
  <si>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</si>
  <si>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</si>
  <si>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</si>
  <si>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</si>
  <si>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</si>
  <si>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</si>
  <si>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</si>
  <si>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</si>
  <si>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</si>
  <si>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</si>
  <si>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</si>
  <si>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</si>
  <si>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</si>
  <si>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</si>
  <si>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</si>
  <si>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</si>
  <si>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</si>
  <si>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</si>
  <si>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</si>
  <si>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</si>
  <si>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</si>
  <si>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</si>
  <si>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</si>
  <si>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</si>
  <si>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</si>
  <si>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</si>
  <si>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</si>
  <si>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</si>
  <si>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</si>
  <si>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</si>
  <si>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</si>
  <si>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</si>
  <si>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</si>
  <si>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</si>
  <si>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</si>
  <si>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</si>
  <si>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</si>
  <si>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</si>
  <si>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</si>
  <si>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</si>
  <si>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</si>
  <si>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</si>
  <si>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</si>
  <si>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</si>
  <si>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</si>
  <si>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</si>
  <si>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</si>
  <si>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</si>
  <si>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</si>
  <si>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</si>
  <si>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</si>
  <si>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</si>
  <si>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</si>
  <si>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</si>
  <si>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</si>
  <si>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</si>
  <si>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</si>
  <si>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</si>
  <si>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</si>
  <si>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</si>
  <si>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</si>
  <si>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</si>
  <si>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</si>
  <si>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</si>
  <si>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</si>
  <si>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</si>
  <si>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</si>
  <si>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</si>
  <si>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</si>
  <si>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</si>
  <si>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</si>
  <si>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</si>
  <si>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</si>
  <si>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</si>
  <si>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</si>
  <si>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</si>
  <si>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</si>
  <si>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</si>
  <si>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</si>
  <si>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</si>
  <si>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</si>
  <si>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</si>
  <si>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</si>
  <si>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</si>
  <si>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</si>
  <si>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</si>
  <si>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</si>
  <si>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</si>
  <si>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</si>
  <si>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</si>
  <si>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</si>
  <si>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</si>
  <si>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</si>
  <si>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</si>
  <si>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</si>
  <si>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</si>
  <si>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</si>
  <si>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</si>
  <si>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</si>
  <si>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</si>
  <si>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</si>
  <si>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</si>
  <si>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</si>
  <si>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</si>
  <si>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</si>
  <si>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</si>
  <si>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</si>
  <si>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</si>
  <si>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</si>
  <si>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</si>
  <si>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</si>
  <si>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</si>
  <si>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</si>
  <si>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</si>
  <si>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</si>
  <si>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</si>
  <si>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</si>
  <si>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</si>
  <si>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</si>
  <si>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</si>
  <si>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</si>
  <si>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</si>
  <si>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</si>
  <si>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</si>
  <si>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</si>
  <si>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</si>
  <si>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</si>
  <si>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</si>
  <si>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</si>
  <si>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</si>
  <si>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</si>
  <si>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</si>
  <si>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</si>
  <si>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</si>
  <si>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</si>
  <si>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</si>
  <si>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</si>
  <si>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</si>
  <si>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</si>
  <si>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</si>
  <si>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</si>
  <si>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</si>
  <si>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</si>
  <si>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</si>
  <si>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</si>
  <si>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</si>
  <si>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</si>
  <si>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</si>
  <si>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</si>
  <si>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</si>
  <si>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</si>
  <si>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</si>
  <si>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</si>
  <si>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</si>
  <si>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</si>
  <si>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</si>
  <si>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</si>
  <si>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</si>
  <si>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</si>
  <si>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</si>
  <si>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</si>
  <si>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</si>
  <si>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</si>
  <si>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</si>
  <si>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</si>
  <si>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</si>
  <si>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</si>
  <si>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</si>
  <si>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</si>
  <si>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</si>
  <si>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</si>
  <si>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</si>
  <si>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</si>
  <si>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</si>
  <si>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</si>
  <si>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</si>
  <si>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</si>
  <si>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</si>
  <si>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</si>
  <si>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</si>
  <si>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</si>
  <si>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</si>
  <si>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</si>
  <si>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</si>
  <si>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</si>
  <si>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</si>
  <si>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</si>
  <si>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</si>
  <si>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</si>
  <si>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</si>
  <si>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</si>
  <si>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</si>
  <si>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</si>
  <si>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</si>
  <si>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</si>
  <si>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</si>
  <si>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</si>
  <si>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</si>
  <si>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</si>
  <si>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</si>
  <si>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</si>
  <si>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</si>
  <si>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</si>
  <si>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</si>
  <si>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</si>
  <si>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</si>
  <si>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</si>
  <si>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</si>
  <si>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</si>
  <si>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</si>
  <si>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</si>
  <si>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</si>
  <si>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</si>
  <si>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</si>
  <si>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</si>
  <si>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</si>
  <si>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</si>
  <si>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</si>
  <si>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</si>
  <si>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</si>
  <si>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</si>
  <si>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</si>
  <si>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</si>
  <si>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</si>
  <si>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</si>
  <si>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</si>
  <si>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</si>
  <si>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</si>
  <si>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</si>
  <si>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</si>
  <si>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</si>
  <si>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</si>
  <si>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</si>
  <si>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</si>
  <si>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</si>
  <si>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</si>
  <si>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</si>
  <si>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</si>
  <si>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</si>
  <si>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</si>
  <si>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</si>
  <si>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</si>
  <si>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</si>
  <si>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</si>
  <si>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</si>
  <si>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</si>
  <si>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</si>
  <si>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</si>
  <si>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</si>
  <si>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</si>
  <si>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</si>
  <si>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</si>
  <si>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</si>
  <si>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</si>
  <si>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</si>
  <si>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</si>
  <si>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</si>
  <si>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</si>
  <si>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</si>
  <si>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</si>
  <si>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</si>
  <si>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</si>
  <si>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</si>
  <si>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</si>
  <si>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</si>
  <si>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</si>
  <si>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</si>
  <si>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</si>
  <si>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</si>
  <si>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</si>
  <si>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</si>
  <si>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</si>
  <si>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</si>
  <si>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</si>
  <si>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</si>
  <si>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</si>
  <si>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</si>
  <si>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</si>
  <si>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</si>
  <si>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</si>
  <si>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</si>
  <si>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</si>
  <si>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</si>
  <si>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</si>
  <si>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</si>
  <si>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</si>
  <si>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</si>
  <si>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</si>
  <si>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</si>
  <si>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</si>
  <si>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</si>
  <si>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</si>
  <si>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</si>
  <si>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</si>
  <si>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</si>
  <si>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</si>
  <si>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</si>
  <si>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</si>
  <si>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</si>
  <si>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</si>
  <si>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</si>
  <si>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</si>
  <si>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</si>
  <si>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</si>
  <si>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</si>
  <si>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</si>
  <si>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</si>
  <si>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</si>
  <si>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</si>
  <si>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</si>
  <si>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</si>
  <si>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</si>
  <si>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</si>
  <si>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</si>
  <si>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</si>
  <si>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</si>
  <si>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</si>
  <si>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</si>
  <si>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</si>
  <si>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</si>
  <si>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</si>
  <si>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</si>
  <si>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</si>
  <si>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</si>
  <si>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</si>
  <si>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</si>
  <si>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</si>
  <si>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</si>
  <si>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</si>
  <si>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</si>
  <si>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</si>
  <si>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</si>
  <si>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</si>
  <si>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</si>
  <si>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</si>
  <si>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</si>
  <si>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</si>
  <si>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</si>
  <si>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</si>
  <si>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</si>
  <si>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</si>
  <si>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</si>
  <si>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</si>
  <si>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</si>
  <si>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</si>
  <si>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</si>
  <si>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</si>
  <si>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</si>
  <si>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</si>
  <si>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</si>
  <si>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</si>
  <si>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</si>
  <si>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</si>
  <si>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</si>
  <si>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</si>
  <si>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</si>
  <si>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</si>
  <si>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</si>
  <si>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</si>
  <si>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</si>
  <si>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</si>
  <si>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</si>
  <si>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</si>
  <si>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</si>
  <si>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</si>
  <si>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</si>
  <si>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</si>
  <si>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</si>
  <si>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</si>
  <si>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</si>
  <si>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</si>
  <si>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</si>
  <si>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</si>
  <si>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</si>
  <si>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</si>
  <si>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</si>
  <si>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</si>
  <si>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</si>
  <si>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</si>
  <si>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</si>
  <si>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</si>
  <si>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</si>
  <si>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</si>
  <si>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</si>
  <si>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</si>
  <si>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</si>
  <si>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</si>
  <si>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</si>
  <si>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</si>
  <si>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</si>
  <si>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</si>
  <si>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</si>
  <si>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</si>
  <si>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</si>
  <si>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</si>
  <si>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</si>
  <si>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</si>
  <si>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</si>
  <si>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</si>
  <si>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</si>
  <si>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</si>
  <si>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</si>
  <si>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</si>
  <si>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</si>
  <si>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</si>
  <si>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</si>
  <si>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</si>
  <si>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</si>
  <si>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</si>
  <si>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</si>
  <si>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</si>
  <si>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</si>
  <si>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</si>
  <si>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</si>
  <si>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</si>
  <si>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</si>
  <si>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</si>
  <si>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</si>
  <si>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</si>
  <si>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</si>
  <si>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</si>
  <si>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</si>
  <si>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</si>
  <si>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</si>
  <si>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</si>
  <si>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</si>
  <si>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</si>
  <si>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</si>
  <si>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</si>
  <si>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</si>
  <si>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</si>
  <si>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</si>
  <si>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</si>
  <si>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</si>
  <si>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</si>
  <si>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</si>
  <si>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</si>
  <si>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</si>
  <si>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</si>
  <si>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</si>
  <si>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</si>
  <si>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</si>
  <si>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</si>
  <si>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</si>
  <si>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</si>
  <si>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</si>
  <si>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</si>
  <si>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</si>
  <si>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</si>
  <si>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</si>
  <si>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</si>
  <si>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</si>
  <si>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</si>
  <si>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</si>
  <si>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</si>
  <si>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</si>
  <si>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</si>
  <si>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</si>
  <si>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</si>
  <si>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</si>
  <si>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</si>
  <si>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</si>
  <si>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</si>
  <si>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</si>
  <si>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</si>
  <si>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</si>
  <si>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</si>
  <si>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</si>
  <si>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</si>
  <si>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</si>
  <si>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</si>
  <si>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</si>
  <si>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</si>
  <si>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</si>
  <si>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</si>
  <si>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</si>
  <si>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</si>
  <si>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</si>
  <si>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</si>
  <si>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</si>
  <si>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</si>
  <si>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</si>
  <si>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</si>
  <si>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</si>
  <si>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</si>
  <si>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</si>
  <si>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</si>
  <si>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</si>
  <si>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</si>
  <si>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</si>
  <si>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</si>
  <si>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</si>
  <si>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</si>
  <si>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</si>
  <si>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</si>
  <si>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</si>
  <si>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</si>
  <si>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</si>
  <si>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</si>
  <si>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</si>
  <si>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</si>
  <si>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</si>
  <si>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</si>
  <si>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</si>
  <si>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</si>
  <si>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</si>
  <si>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</si>
  <si>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</si>
  <si>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</si>
  <si>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</si>
  <si>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</si>
  <si>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</si>
  <si>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</si>
  <si>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</si>
  <si>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</si>
  <si>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</si>
  <si>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</si>
  <si>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</si>
  <si>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</si>
  <si>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</si>
  <si>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</si>
  <si>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</si>
  <si>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</si>
  <si>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</si>
  <si>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</si>
  <si>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</si>
  <si>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</si>
  <si>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</si>
  <si>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</si>
  <si>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</si>
  <si>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</si>
  <si>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</si>
  <si>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</si>
  <si>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</si>
  <si>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</si>
  <si>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</si>
  <si>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</si>
  <si>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</si>
  <si>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</si>
  <si>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</si>
  <si>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</si>
  <si>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</si>
  <si>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</si>
  <si>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</si>
  <si>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</si>
  <si>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</si>
  <si>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</si>
  <si>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</si>
  <si>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</si>
  <si>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</si>
  <si>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</si>
  <si>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</si>
  <si>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</si>
  <si>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</si>
  <si>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</si>
  <si>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</si>
  <si>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</si>
  <si>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</si>
  <si>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</si>
  <si>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</si>
  <si>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</si>
  <si>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</si>
  <si>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</si>
  <si>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</si>
  <si>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</si>
  <si>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</si>
  <si>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</si>
  <si>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</si>
  <si>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</si>
  <si>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</si>
  <si>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</si>
  <si>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</si>
  <si>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</si>
  <si>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</si>
  <si>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</si>
  <si>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</si>
  <si>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</si>
  <si>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</si>
  <si>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</si>
  <si>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</si>
  <si>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</si>
  <si>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</si>
  <si>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</si>
  <si>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</si>
  <si>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</si>
  <si>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</si>
  <si>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</si>
  <si>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</si>
  <si>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</si>
  <si>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</si>
  <si>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</si>
  <si>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</si>
  <si>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</si>
  <si>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</si>
  <si>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</si>
  <si>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</si>
  <si>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</si>
  <si>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</si>
  <si>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</si>
  <si>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</si>
  <si>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</si>
  <si>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</si>
  <si>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</si>
  <si>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</si>
  <si>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</si>
  <si>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</si>
  <si>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</si>
  <si>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</si>
  <si>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</si>
  <si>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</si>
  <si>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</si>
  <si>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</si>
  <si>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</si>
  <si>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</si>
  <si>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</si>
  <si>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</si>
  <si>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</si>
  <si>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</si>
  <si>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</si>
  <si>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</si>
  <si>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</si>
  <si>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</si>
  <si>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</si>
  <si>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</si>
  <si>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</si>
  <si>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</si>
  <si>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</si>
  <si>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</si>
  <si>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</si>
  <si>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</si>
  <si>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</si>
  <si>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</si>
  <si>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</si>
  <si>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</si>
  <si>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</si>
  <si>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</si>
  <si>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</si>
  <si>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</si>
  <si>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</si>
  <si>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</si>
  <si>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</si>
  <si>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</si>
  <si>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</si>
  <si>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</si>
  <si>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</si>
  <si>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</si>
  <si>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</si>
  <si>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</si>
  <si>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</si>
  <si>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</si>
  <si>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</si>
  <si>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</si>
  <si>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</si>
  <si>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</si>
  <si>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</si>
  <si>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</si>
  <si>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</si>
  <si>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</si>
  <si>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</si>
  <si>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</si>
  <si>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</si>
  <si>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</si>
  <si>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</si>
  <si>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</si>
  <si>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</si>
  <si>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</si>
  <si>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</si>
  <si>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</si>
  <si>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</si>
  <si>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</si>
  <si>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</si>
  <si>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</si>
  <si>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</si>
  <si>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</si>
  <si>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</si>
  <si>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</si>
  <si>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</si>
  <si>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</si>
  <si>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</si>
  <si>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</si>
  <si>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</si>
  <si>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</si>
  <si>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</si>
  <si>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</si>
  <si>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</si>
  <si>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</si>
  <si>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</si>
  <si>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</si>
  <si>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</si>
  <si>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</si>
  <si>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</si>
  <si>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</si>
  <si>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</si>
  <si>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</si>
  <si>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</si>
  <si>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</si>
  <si>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</si>
  <si>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</si>
  <si>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</si>
  <si>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</si>
  <si>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</si>
  <si>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</si>
  <si>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</si>
  <si>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</si>
  <si>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</si>
  <si>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</si>
  <si>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</si>
  <si>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</si>
  <si>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</si>
  <si>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</si>
  <si>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</si>
  <si>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</si>
  <si>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</si>
  <si>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</si>
  <si>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</si>
  <si>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</si>
  <si>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</si>
  <si>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</si>
  <si>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</si>
  <si>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</si>
  <si>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</si>
  <si>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</si>
  <si>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</si>
  <si>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</si>
  <si>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</si>
  <si>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</si>
  <si>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</si>
  <si>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</si>
  <si>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</si>
  <si>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</si>
  <si>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</si>
  <si>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</si>
  <si>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</si>
  <si>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</si>
  <si>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</si>
  <si>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</si>
  <si>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</si>
  <si>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</si>
  <si>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</si>
  <si>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</si>
  <si>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</si>
  <si>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</si>
  <si>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</si>
  <si>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</si>
  <si>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</si>
  <si>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</si>
  <si>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</si>
  <si>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</si>
  <si>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</si>
  <si>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</si>
  <si>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</si>
  <si>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</si>
  <si>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</si>
  <si>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</si>
  <si>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</si>
  <si>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</si>
  <si>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</si>
  <si>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</si>
  <si>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</si>
  <si>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</si>
  <si>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</si>
  <si>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</si>
  <si>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</si>
  <si>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</si>
  <si>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</si>
  <si>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</si>
  <si>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</si>
  <si>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</si>
  <si>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</si>
  <si>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</si>
  <si>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</si>
  <si>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</si>
  <si>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</si>
  <si>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</si>
  <si>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</si>
  <si>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</si>
  <si>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</si>
  <si>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</si>
  <si>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</si>
  <si>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</si>
  <si>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</si>
  <si>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</si>
  <si>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</si>
  <si>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</si>
  <si>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</si>
  <si>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</si>
  <si>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</si>
  <si>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</si>
  <si>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</si>
  <si>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</si>
  <si>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</si>
  <si>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</si>
  <si>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</si>
  <si>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</si>
  <si>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</si>
  <si>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</si>
  <si>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</si>
  <si>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</si>
  <si>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</si>
  <si>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</si>
  <si>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</si>
  <si>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</si>
  <si>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</si>
  <si>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</si>
  <si>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</si>
  <si>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</si>
  <si>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</si>
  <si>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</si>
  <si>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</si>
  <si>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</si>
  <si>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</si>
  <si>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</si>
  <si>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</si>
  <si>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</si>
  <si>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</si>
  <si>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</si>
  <si>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</si>
  <si>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</si>
  <si>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</si>
  <si>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</si>
  <si>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</si>
  <si>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</si>
  <si>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</si>
  <si>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</si>
  <si>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</si>
  <si>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</si>
  <si>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</si>
  <si>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</si>
  <si>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</si>
  <si>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</si>
  <si>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</si>
  <si>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</si>
  <si>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</si>
  <si>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</si>
  <si>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</si>
  <si>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</si>
  <si>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</si>
  <si>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</si>
  <si>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</si>
  <si>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</si>
  <si>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</si>
  <si>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</si>
  <si>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</si>
  <si>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</si>
  <si>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</si>
  <si>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</si>
  <si>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</si>
  <si>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</si>
  <si>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</si>
  <si>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</si>
  <si>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</si>
  <si>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</si>
  <si>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</si>
  <si>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</si>
  <si>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</si>
  <si>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</si>
  <si>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</si>
  <si>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</si>
  <si>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</si>
  <si>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</si>
  <si>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</si>
  <si>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</si>
  <si>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</si>
  <si>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</si>
  <si>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</si>
  <si>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</si>
  <si>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</si>
  <si>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</si>
  <si>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</si>
  <si>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</si>
  <si>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</si>
  <si>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</si>
  <si>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</si>
  <si>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</si>
  <si>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</si>
  <si>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</si>
  <si>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</si>
  <si>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</si>
  <si>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</si>
  <si>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</si>
  <si>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</si>
  <si>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</si>
  <si>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</si>
  <si>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</si>
  <si>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</si>
  <si>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</si>
  <si>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</si>
  <si>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</si>
  <si>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</si>
  <si>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</si>
  <si>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</si>
  <si>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</si>
  <si>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</si>
  <si>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</si>
  <si>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</si>
  <si>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</si>
  <si>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</si>
  <si>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</si>
  <si>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</si>
  <si>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</si>
  <si>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</si>
  <si>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</si>
  <si>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</si>
  <si>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</si>
  <si>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</si>
  <si>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</si>
  <si>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</si>
  <si>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</si>
  <si>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</si>
  <si>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</si>
  <si>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</si>
  <si>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</si>
  <si>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</si>
  <si>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</si>
  <si>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</si>
  <si>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</si>
  <si>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</si>
  <si>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</si>
  <si>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</si>
  <si>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</si>
  <si>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</si>
  <si>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</si>
  <si>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</si>
  <si>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</si>
  <si>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</si>
  <si>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</si>
  <si>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</si>
  <si>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</si>
  <si>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</si>
  <si>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</si>
  <si>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</si>
  <si>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</si>
  <si>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</si>
  <si>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</si>
  <si>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</si>
  <si>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</si>
  <si>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</si>
  <si>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</si>
  <si>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</si>
  <si>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</si>
  <si>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</si>
  <si>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</si>
  <si>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</si>
  <si>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</si>
  <si>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</si>
  <si>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</si>
  <si>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</si>
  <si>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</si>
  <si>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</si>
  <si>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</si>
  <si>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</si>
  <si>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</si>
  <si>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</si>
  <si>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</si>
  <si>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</si>
  <si>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</si>
  <si>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</si>
  <si>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</si>
  <si>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</si>
  <si>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</si>
  <si>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</si>
  <si>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</si>
  <si>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</si>
  <si>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</si>
  <si>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</si>
  <si>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</si>
  <si>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</si>
  <si>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</si>
  <si>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</si>
  <si>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</si>
  <si>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</si>
  <si>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</si>
  <si>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</si>
  <si>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</si>
  <si>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</si>
  <si>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</si>
  <si>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</si>
  <si>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</si>
  <si>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</si>
  <si>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</si>
  <si>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</si>
  <si>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</si>
  <si>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</si>
  <si>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</si>
  <si>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</si>
  <si>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</si>
  <si>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</si>
  <si>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</si>
  <si>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</si>
  <si>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</si>
  <si>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</si>
  <si>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</si>
  <si>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</si>
  <si>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</si>
  <si>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</si>
  <si>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</si>
  <si>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</si>
  <si>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</si>
  <si>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</si>
  <si>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</si>
  <si>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</si>
  <si>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</si>
  <si>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</si>
  <si>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</si>
  <si>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</si>
  <si>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</si>
  <si>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</si>
  <si>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</si>
  <si>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</si>
  <si>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</si>
  <si>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</si>
  <si>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</si>
  <si>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</si>
  <si>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</si>
  <si>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</si>
  <si>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</si>
  <si>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</si>
  <si>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</si>
  <si>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</si>
  <si>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</si>
  <si>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</si>
  <si>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</si>
  <si>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</si>
  <si>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</si>
  <si>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</si>
  <si>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</si>
  <si>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</si>
  <si>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</si>
  <si>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</si>
  <si>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</si>
  <si>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</si>
  <si>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</si>
  <si>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</si>
  <si>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</si>
  <si>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</si>
  <si>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</si>
  <si>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</si>
  <si>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</si>
  <si>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</si>
  <si>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</si>
  <si>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</si>
  <si>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</si>
  <si>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</si>
  <si>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</si>
  <si>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</si>
  <si>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</si>
  <si>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</si>
  <si>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</si>
  <si>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</si>
  <si>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</si>
  <si>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</si>
  <si>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</si>
  <si>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</si>
  <si>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</si>
  <si>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</si>
  <si>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</si>
  <si>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</si>
  <si>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</si>
  <si>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</si>
  <si>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</si>
  <si>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</si>
  <si>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</si>
  <si>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</si>
  <si>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</si>
  <si>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</si>
  <si>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</si>
  <si>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</si>
  <si>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</si>
  <si>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</si>
  <si>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</si>
  <si>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</si>
  <si>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</si>
  <si>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</si>
  <si>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</si>
  <si>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</si>
  <si>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</si>
  <si>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</si>
  <si>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</si>
  <si>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</si>
  <si>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</si>
  <si>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</si>
  <si>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</si>
  <si>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</si>
  <si>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</si>
  <si>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</si>
  <si>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</si>
  <si>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</si>
  <si>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</si>
  <si>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</si>
  <si>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</si>
  <si>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</si>
  <si>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</si>
  <si>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</si>
  <si>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</si>
  <si>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</si>
  <si>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</si>
  <si>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</si>
  <si>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</si>
  <si>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</si>
  <si>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</si>
  <si>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</si>
  <si>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</si>
  <si>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</si>
  <si>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</si>
  <si>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</si>
  <si>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</si>
  <si>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</si>
  <si>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</si>
  <si>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</si>
  <si>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</si>
  <si>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</si>
  <si>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</si>
  <si>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</si>
  <si>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</si>
  <si>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</si>
  <si>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</si>
  <si>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</si>
  <si>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</si>
  <si>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</si>
  <si>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</si>
  <si>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</si>
  <si>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</si>
  <si>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</si>
  <si>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</si>
  <si>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</si>
  <si>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</si>
  <si>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</si>
  <si>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</si>
  <si>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</si>
  <si>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</si>
  <si>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</si>
  <si>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</si>
  <si>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</si>
  <si>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</si>
  <si>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</si>
  <si>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</si>
  <si>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</si>
  <si>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</si>
  <si>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</si>
  <si>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</si>
  <si>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</si>
  <si>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</si>
  <si>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</si>
  <si>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</si>
  <si>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</si>
  <si>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</si>
  <si>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</si>
  <si>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</si>
  <si>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</si>
  <si>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</si>
  <si>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</si>
  <si>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</si>
  <si>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</si>
  <si>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</si>
  <si>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</si>
  <si>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</si>
  <si>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</si>
  <si>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</si>
  <si>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</si>
  <si>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</si>
  <si>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</si>
  <si>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</si>
  <si>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</si>
  <si>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</si>
  <si>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</si>
  <si>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</si>
  <si>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</si>
  <si>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</si>
  <si>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</si>
  <si>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</si>
  <si>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</si>
  <si>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</si>
  <si>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</si>
  <si>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</si>
  <si>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</si>
  <si>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</si>
  <si>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</si>
  <si>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</si>
  <si>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</si>
  <si>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</si>
  <si>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</si>
  <si>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</si>
  <si>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</si>
  <si>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</si>
  <si>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</si>
  <si>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</si>
  <si>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</si>
  <si>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</si>
  <si>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</si>
  <si>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</si>
  <si>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</si>
  <si>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</si>
  <si>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</si>
  <si>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</si>
  <si>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</si>
  <si>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</si>
  <si>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</si>
  <si>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</si>
  <si>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</si>
  <si>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</si>
  <si>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</si>
  <si>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</si>
  <si>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</si>
  <si>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</si>
  <si>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</si>
  <si>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</si>
  <si>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</si>
  <si>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</si>
  <si>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</si>
  <si>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</si>
  <si>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</si>
  <si>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</si>
  <si>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</si>
  <si>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</si>
  <si>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</si>
  <si>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</si>
  <si>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</si>
  <si>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</si>
  <si>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</si>
  <si>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</si>
  <si>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</si>
  <si>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</si>
  <si>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</si>
  <si>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</si>
  <si>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</si>
  <si>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</si>
  <si>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</si>
  <si>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</si>
  <si>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</si>
  <si>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</si>
  <si>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</si>
  <si>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</si>
  <si>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</si>
  <si>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</si>
  <si>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</si>
  <si>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</si>
  <si>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</si>
  <si>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</si>
  <si>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</si>
  <si>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</si>
  <si>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</si>
  <si>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</si>
  <si>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</si>
  <si>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</si>
  <si>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</si>
  <si>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</si>
  <si>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</si>
  <si>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</si>
  <si>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</si>
  <si>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</si>
  <si>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</si>
  <si>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</si>
  <si>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</si>
  <si>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</si>
  <si>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</si>
  <si>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</si>
  <si>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</si>
  <si>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</si>
  <si>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</si>
  <si>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</si>
  <si>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</si>
  <si>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</si>
  <si>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</si>
  <si>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</si>
  <si>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</si>
  <si>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</si>
  <si>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</si>
  <si>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</si>
  <si>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</si>
  <si>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</si>
  <si>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</si>
  <si>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</si>
  <si>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</si>
  <si>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</si>
  <si>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</si>
  <si>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</si>
  <si>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</si>
  <si>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</si>
  <si>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</si>
  <si>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</si>
  <si>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</si>
  <si>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</si>
  <si>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</si>
  <si>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</si>
  <si>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</si>
  <si>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</si>
  <si>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</si>
  <si>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</si>
  <si>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</si>
  <si>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</si>
  <si>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</si>
  <si>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</si>
  <si>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</si>
  <si>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</si>
  <si>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</si>
  <si>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</si>
  <si>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</si>
  <si>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</si>
  <si>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</si>
  <si>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</si>
  <si>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</si>
  <si>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</si>
  <si>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</si>
  <si>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</si>
  <si>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</si>
  <si>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</si>
  <si>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</si>
  <si>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</si>
  <si>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</si>
  <si>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</si>
  <si>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</si>
  <si>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</si>
  <si>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</si>
  <si>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</si>
  <si>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</si>
  <si>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</si>
  <si>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</si>
  <si>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</si>
  <si>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</si>
  <si>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</si>
  <si>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</si>
  <si>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</si>
  <si>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</si>
  <si>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</si>
  <si>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</si>
  <si>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</si>
  <si>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</si>
  <si>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</si>
  <si>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</si>
  <si>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</si>
  <si>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</si>
  <si>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</si>
  <si>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</si>
  <si>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</si>
  <si>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</si>
  <si>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</si>
  <si>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</si>
  <si>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</si>
  <si>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</si>
  <si>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</si>
  <si>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</si>
  <si>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</si>
  <si>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</si>
  <si>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</si>
  <si>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</si>
  <si>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</si>
  <si>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</si>
  <si>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</si>
  <si>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</si>
  <si>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</si>
  <si>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</si>
  <si>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</si>
  <si>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</si>
  <si>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</si>
  <si>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</si>
  <si>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</si>
  <si>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</si>
  <si>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</si>
  <si>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</si>
  <si>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</si>
  <si>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</si>
  <si>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</si>
  <si>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</si>
  <si>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</si>
  <si>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</si>
  <si>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</si>
  <si>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</si>
  <si>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</si>
  <si>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</si>
  <si>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</si>
  <si>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</si>
  <si>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</si>
  <si>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</si>
  <si>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</si>
  <si>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</si>
  <si>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</si>
  <si>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</si>
  <si>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</si>
  <si>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</si>
  <si>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</si>
  <si>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</si>
  <si>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</si>
  <si>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</si>
  <si>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</si>
  <si>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</si>
  <si>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</si>
  <si>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</si>
  <si>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</si>
  <si>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</si>
  <si>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</si>
  <si>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</si>
  <si>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</si>
  <si>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</si>
  <si>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</si>
  <si>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</si>
  <si>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</si>
  <si>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</si>
  <si>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</si>
  <si>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</si>
  <si>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</si>
  <si>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</si>
  <si>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</si>
  <si>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</si>
  <si>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</si>
  <si>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</si>
  <si>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</si>
  <si>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</si>
  <si>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</si>
  <si>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</si>
  <si>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</si>
  <si>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</si>
  <si>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</si>
  <si>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</si>
  <si>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</si>
  <si>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</si>
  <si>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</si>
  <si>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</si>
  <si>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</si>
  <si>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</si>
  <si>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</si>
  <si>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</si>
  <si>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</si>
  <si>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</si>
  <si>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</si>
  <si>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</si>
  <si>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</si>
  <si>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</si>
  <si>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</si>
  <si>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</si>
  <si>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</si>
  <si>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</si>
  <si>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</si>
  <si>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</si>
  <si>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</si>
  <si>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</si>
  <si>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</si>
  <si>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</si>
  <si>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</si>
  <si>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</si>
  <si>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</si>
  <si>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</si>
  <si>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</si>
  <si>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</si>
  <si>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</si>
  <si>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</si>
  <si>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</si>
  <si>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</si>
  <si>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</si>
  <si>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</si>
  <si>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</si>
  <si>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</si>
  <si>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</si>
  <si>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</si>
  <si>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</si>
  <si>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</si>
  <si>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</si>
  <si>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</si>
  <si>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</si>
  <si>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</si>
  <si>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</si>
  <si>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</si>
  <si>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</si>
  <si>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</si>
  <si>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</si>
  <si>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</si>
  <si>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</si>
  <si>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</si>
  <si>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</si>
  <si>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</si>
  <si>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</si>
  <si>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</si>
  <si>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</si>
  <si>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</si>
  <si>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</si>
  <si>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</si>
  <si>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</si>
  <si>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</si>
  <si>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</si>
  <si>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</si>
  <si>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</si>
  <si>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</si>
  <si>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</si>
  <si>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</si>
  <si>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</si>
  <si>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</si>
  <si>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</si>
  <si>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</si>
  <si>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</si>
  <si>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</si>
  <si>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</si>
  <si>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</si>
  <si>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</si>
  <si>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</si>
  <si>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</si>
  <si>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</si>
  <si>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</si>
  <si>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</si>
  <si>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</si>
  <si>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</si>
  <si>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</si>
  <si>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</si>
  <si>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</si>
  <si>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</si>
  <si>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</si>
  <si>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</si>
  <si>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</si>
  <si>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</si>
  <si>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</si>
  <si>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</si>
  <si>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</si>
  <si>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</si>
  <si>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</si>
  <si>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</si>
  <si>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</si>
  <si>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</si>
  <si>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</si>
  <si>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</si>
  <si>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</si>
  <si>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</si>
  <si>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</si>
  <si>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</si>
  <si>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</si>
  <si>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</si>
  <si>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</si>
  <si>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</si>
  <si>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</si>
  <si>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</si>
  <si>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</si>
  <si>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</si>
  <si>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</si>
  <si>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</si>
  <si>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</si>
  <si>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</si>
  <si>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</si>
  <si>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</si>
  <si>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</si>
  <si>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</si>
  <si>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</si>
  <si>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</si>
  <si>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</si>
  <si>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</si>
  <si>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</si>
  <si>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</si>
  <si>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</si>
  <si>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</si>
  <si>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</si>
  <si>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</si>
  <si>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</si>
  <si>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</si>
  <si>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</si>
  <si>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</si>
  <si>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</si>
  <si>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</si>
  <si>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</si>
  <si>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</si>
  <si>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</si>
  <si>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</si>
  <si>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</si>
  <si>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</si>
  <si>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</si>
  <si>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</si>
  <si>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</si>
  <si>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</si>
  <si>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</si>
  <si>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</si>
  <si>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</si>
  <si>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</si>
  <si>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</si>
  <si>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</si>
  <si>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</si>
  <si>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</si>
  <si>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</si>
  <si>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</si>
  <si>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</si>
  <si>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</si>
  <si>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</si>
  <si>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</si>
  <si>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</si>
  <si>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</si>
  <si>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</si>
  <si>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</si>
  <si>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</si>
  <si>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</si>
  <si>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</si>
  <si>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</si>
  <si>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</si>
  <si>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</si>
  <si>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</si>
  <si>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</si>
  <si>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</si>
  <si>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</si>
  <si>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</si>
  <si>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</si>
  <si>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</si>
  <si>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</si>
  <si>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</si>
  <si>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</si>
  <si>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</si>
  <si>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</si>
  <si>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</si>
  <si>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</si>
  <si>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</si>
  <si>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</si>
  <si>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</si>
  <si>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</si>
  <si>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</si>
  <si>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</si>
  <si>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</si>
  <si>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</si>
  <si>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</si>
  <si>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</si>
  <si>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</si>
  <si>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</si>
  <si>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</si>
  <si>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</si>
  <si>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</si>
  <si>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</si>
  <si>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</si>
  <si>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</si>
  <si>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</si>
  <si>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</si>
  <si>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</si>
  <si>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</si>
  <si>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</si>
  <si>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</si>
  <si>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</si>
  <si>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</si>
  <si>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</si>
  <si>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</si>
  <si>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</si>
  <si>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</si>
  <si>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</si>
  <si>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</si>
  <si>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</si>
  <si>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</si>
  <si>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</si>
  <si>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</si>
  <si>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</si>
  <si>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</si>
  <si>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</si>
  <si>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</si>
  <si>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</si>
  <si>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</si>
  <si>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</si>
  <si>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</si>
  <si>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</si>
  <si>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</si>
  <si>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</si>
  <si>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</si>
  <si>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</si>
  <si>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</si>
  <si>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</si>
  <si>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</si>
  <si>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</si>
  <si>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</si>
  <si>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</si>
  <si>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</si>
  <si>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</si>
  <si>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</si>
  <si>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</si>
  <si>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</si>
  <si>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</si>
  <si>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</si>
  <si>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</si>
  <si>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</si>
  <si>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</si>
  <si>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</si>
  <si>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</si>
  <si>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</si>
  <si>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</si>
  <si>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</si>
  <si>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</si>
  <si>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</si>
  <si>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</si>
  <si>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</si>
  <si>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</si>
  <si>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</si>
  <si>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</si>
  <si>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</si>
  <si>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</si>
  <si>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</si>
  <si>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</si>
  <si>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</si>
  <si>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</si>
  <si>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</si>
  <si>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</si>
  <si>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</si>
  <si>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</si>
  <si>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</si>
  <si>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</si>
  <si>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</si>
  <si>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</si>
  <si>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</si>
  <si>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</si>
  <si>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</si>
  <si>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</si>
  <si>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</si>
  <si>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</si>
  <si>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</si>
  <si>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</si>
  <si>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</si>
  <si>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</si>
  <si>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</si>
  <si>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</si>
  <si>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</si>
  <si>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</si>
  <si>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</si>
  <si>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</si>
  <si>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</si>
  <si>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</si>
  <si>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</si>
  <si>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</si>
  <si>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</si>
  <si>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</si>
  <si>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</si>
  <si>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</si>
  <si>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</si>
  <si>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</si>
  <si>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</si>
  <si>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</si>
  <si>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</si>
  <si>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</si>
  <si>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</si>
  <si>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</si>
  <si>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</si>
  <si>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</si>
  <si>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</si>
  <si>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</si>
  <si>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</si>
  <si>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</si>
  <si>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</si>
  <si>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</si>
  <si>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</si>
  <si>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</si>
  <si>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</si>
  <si>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</si>
  <si>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</si>
  <si>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</si>
  <si>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</si>
  <si>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</si>
  <si>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</si>
  <si>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</si>
  <si>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</si>
  <si>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</si>
  <si>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</si>
  <si>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</si>
  <si>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</si>
  <si>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</si>
  <si>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</si>
  <si>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</si>
  <si>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</si>
  <si>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</si>
  <si>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</si>
  <si>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</si>
  <si>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</si>
  <si>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</si>
  <si>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</si>
  <si>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</si>
  <si>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</si>
  <si>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</si>
  <si>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</si>
  <si>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</si>
  <si>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</si>
  <si>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</si>
  <si>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</si>
  <si>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</si>
  <si>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</si>
  <si>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</si>
  <si>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</si>
  <si>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</si>
  <si>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</si>
  <si>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</si>
  <si>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</si>
  <si>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</si>
  <si>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</si>
  <si>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</si>
  <si>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</si>
  <si>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</si>
  <si>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</si>
  <si>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</si>
  <si>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</si>
  <si>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</si>
  <si>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</si>
  <si>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</si>
  <si>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</si>
  <si>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</si>
  <si>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</si>
  <si>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</si>
  <si>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</si>
  <si>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</si>
  <si>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</si>
  <si>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</si>
  <si>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</si>
  <si>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</si>
  <si>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</si>
  <si>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</si>
  <si>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</si>
  <si>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</si>
  <si>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</si>
  <si>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</si>
  <si>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</si>
  <si>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</si>
  <si>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</si>
  <si>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</si>
  <si>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</si>
  <si>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</si>
  <si>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</si>
  <si>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</si>
  <si>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</si>
  <si>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</si>
  <si>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</si>
  <si>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</si>
  <si>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</si>
  <si>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</si>
  <si>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</si>
  <si>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</si>
  <si>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</si>
  <si>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</si>
  <si>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</si>
  <si>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</si>
  <si>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</si>
  <si>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</si>
  <si>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</si>
  <si>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</si>
  <si>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</si>
  <si>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</si>
  <si>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</si>
  <si>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</si>
  <si>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</si>
  <si>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</si>
  <si>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</si>
  <si>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</si>
  <si>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</si>
  <si>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</si>
  <si>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</si>
  <si>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</si>
  <si>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</si>
  <si>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</si>
  <si>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</si>
  <si>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</si>
  <si>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</si>
  <si>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</si>
  <si>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</si>
  <si>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</si>
  <si>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</si>
  <si>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</si>
  <si>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</si>
  <si>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</si>
  <si>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</si>
  <si>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</si>
  <si>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</si>
  <si>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</si>
  <si>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</si>
  <si>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</si>
  <si>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</si>
  <si>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</si>
  <si>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</si>
  <si>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</si>
  <si>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</si>
  <si>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</si>
  <si>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</si>
  <si>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</si>
  <si>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</si>
  <si>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</si>
  <si>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</si>
  <si>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</si>
  <si>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</si>
  <si>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</si>
  <si>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</si>
  <si>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</si>
  <si>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</si>
  <si>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</si>
  <si>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</si>
  <si>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</si>
  <si>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</si>
  <si>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</si>
  <si>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</si>
  <si>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</si>
  <si>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</si>
  <si>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</si>
  <si>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</si>
  <si>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</si>
  <si>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</si>
  <si>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</si>
  <si>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</si>
  <si>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</si>
  <si>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</si>
  <si>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</si>
  <si>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</si>
  <si>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</si>
  <si>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</si>
  <si>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</si>
  <si>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</si>
  <si>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</si>
  <si>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</si>
  <si>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</si>
  <si>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</si>
  <si>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</si>
  <si>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</si>
  <si>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</si>
  <si>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</si>
  <si>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</si>
  <si>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</si>
  <si>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</si>
  <si>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</si>
  <si>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</si>
  <si>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</si>
  <si>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</si>
  <si>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</si>
  <si>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</si>
  <si>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</si>
  <si>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</si>
  <si>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</si>
  <si>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</si>
  <si>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</si>
  <si>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</si>
  <si>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</si>
  <si>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</si>
  <si>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</si>
  <si>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</si>
  <si>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</si>
  <si>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</si>
  <si>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</si>
  <si>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</si>
  <si>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</si>
  <si>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</si>
  <si>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</si>
  <si>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</si>
  <si>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</si>
  <si>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</si>
  <si>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</si>
  <si>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</si>
  <si>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</si>
  <si>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</si>
  <si>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</si>
  <si>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</si>
  <si>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</si>
  <si>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</si>
  <si>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</si>
  <si>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</si>
  <si>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</si>
  <si>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</si>
  <si>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</si>
  <si>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</si>
  <si>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</si>
  <si>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</si>
  <si>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</si>
  <si>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</si>
  <si>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</si>
  <si>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</si>
  <si>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</si>
  <si>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</si>
  <si>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</si>
  <si>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</si>
  <si>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</si>
  <si>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</si>
  <si>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</si>
  <si>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</si>
  <si>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</si>
  <si>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</si>
  <si>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</si>
  <si>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</si>
  <si>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</si>
  <si>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</si>
  <si>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</si>
  <si>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</si>
  <si>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</si>
  <si>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</si>
  <si>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</si>
  <si>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</si>
  <si>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</si>
  <si>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</si>
  <si>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</si>
  <si>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</si>
  <si>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</si>
  <si>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</si>
  <si>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</si>
  <si>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</si>
  <si>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</si>
  <si>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</si>
  <si>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</si>
  <si>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</si>
  <si>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</si>
  <si>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</si>
  <si>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</si>
  <si>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</si>
  <si>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</si>
  <si>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</si>
  <si>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</si>
  <si>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</si>
  <si>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</si>
  <si>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</si>
  <si>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</si>
  <si>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</si>
  <si>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</si>
  <si>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</si>
  <si>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</si>
  <si>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</si>
  <si>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</si>
  <si>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</si>
  <si>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</si>
  <si>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</si>
  <si>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</si>
  <si>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</si>
  <si>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</si>
  <si>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</si>
  <si>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</si>
  <si>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</si>
  <si>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</si>
  <si>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</si>
  <si>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</si>
  <si>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</si>
  <si>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</si>
  <si>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</si>
  <si>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</si>
  <si>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</si>
  <si>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</si>
  <si>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</si>
  <si>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</si>
  <si>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</si>
  <si>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</si>
  <si>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</si>
  <si>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</si>
  <si>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</si>
  <si>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</si>
  <si>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</si>
  <si>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</si>
  <si>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</si>
  <si>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</si>
  <si>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</si>
  <si>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</si>
  <si>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</si>
  <si>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</si>
  <si>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</si>
  <si>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</si>
  <si>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</si>
  <si>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</si>
  <si>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</si>
  <si>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</si>
  <si>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</si>
  <si>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</si>
  <si>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</si>
  <si>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</si>
  <si>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</si>
  <si>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</si>
  <si>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</si>
  <si>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</si>
  <si>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</si>
  <si>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</si>
  <si>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</si>
  <si>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</si>
  <si>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</si>
  <si>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</si>
  <si>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</si>
  <si>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</si>
  <si>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</si>
  <si>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</si>
  <si>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</si>
  <si>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</si>
  <si>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</si>
  <si>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</si>
  <si>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</si>
  <si>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</si>
  <si>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</si>
  <si>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</si>
  <si>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</si>
  <si>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</si>
  <si>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</si>
  <si>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</si>
  <si>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</si>
  <si>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</si>
  <si>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</si>
  <si>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</si>
  <si>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</si>
  <si>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</si>
  <si>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</si>
  <si>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</si>
  <si>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</si>
  <si>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</si>
  <si>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</si>
  <si>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</si>
  <si>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</si>
  <si>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</si>
  <si>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</si>
  <si>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</si>
  <si>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</si>
  <si>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</si>
  <si>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</si>
  <si>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</si>
  <si>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</si>
  <si>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</si>
  <si>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</si>
  <si>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</si>
  <si>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</si>
  <si>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</si>
  <si>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</si>
  <si>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</si>
  <si>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</si>
  <si>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</si>
  <si>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</si>
  <si>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</si>
  <si>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</si>
  <si>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</si>
  <si>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</si>
  <si>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</si>
  <si>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</si>
  <si>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</si>
  <si>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</si>
  <si>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</si>
  <si>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</si>
  <si>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</si>
  <si>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</si>
  <si>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</si>
  <si>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</si>
  <si>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</si>
  <si>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</si>
  <si>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</si>
  <si>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</si>
  <si>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</si>
  <si>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</si>
  <si>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</si>
  <si>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</si>
  <si>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</si>
  <si>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</si>
  <si>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</si>
  <si>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</si>
  <si>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</si>
  <si>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</si>
  <si>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</si>
  <si>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</si>
  <si>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</si>
  <si>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</si>
  <si>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</si>
  <si>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</si>
  <si>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</si>
  <si>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</si>
  <si>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</si>
  <si>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</si>
  <si>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</si>
  <si>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</si>
  <si>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</si>
  <si>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</si>
  <si>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</si>
  <si>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</si>
  <si>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</si>
  <si>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</si>
  <si>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</si>
  <si>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</si>
  <si>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</si>
  <si>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</si>
  <si>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</si>
  <si>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</si>
  <si>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</si>
  <si>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</si>
  <si>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</si>
  <si>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</si>
  <si>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</si>
  <si>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</si>
  <si>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</si>
  <si>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</si>
  <si>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</si>
  <si>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</si>
  <si>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</si>
  <si>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</si>
  <si>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</si>
  <si>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</si>
  <si>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</si>
  <si>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</si>
  <si>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</si>
  <si>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</si>
  <si>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</si>
  <si>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</si>
  <si>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</si>
  <si>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</si>
  <si>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</si>
  <si>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</si>
  <si>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</si>
  <si>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</si>
  <si>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</si>
  <si>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</si>
  <si>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</si>
  <si>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</si>
  <si>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</si>
  <si>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</si>
  <si>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</si>
  <si>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</si>
  <si>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</si>
  <si>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</si>
  <si>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</si>
  <si>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</si>
  <si>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</si>
  <si>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</si>
  <si>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</si>
  <si>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</si>
  <si>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</si>
  <si>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</si>
  <si>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</si>
  <si>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</si>
  <si>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</si>
  <si>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</si>
  <si>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</si>
  <si>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</si>
  <si>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</si>
  <si>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</si>
  <si>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</si>
  <si>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</si>
  <si>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</si>
  <si>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</si>
  <si>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</si>
  <si>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</si>
  <si>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</si>
  <si>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</si>
  <si>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</si>
  <si>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</si>
  <si>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</si>
  <si>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</si>
  <si>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</si>
  <si>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</si>
  <si>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</si>
  <si>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</si>
  <si>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</si>
  <si>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</si>
  <si>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</si>
  <si>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</si>
  <si>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</si>
  <si>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</si>
  <si>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</si>
  <si>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</si>
  <si>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</si>
  <si>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</si>
  <si>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</si>
  <si>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</si>
  <si>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</si>
  <si>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</si>
  <si>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</si>
  <si>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</si>
  <si>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</si>
  <si>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</si>
  <si>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</si>
  <si>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</si>
  <si>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</si>
  <si>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</si>
  <si>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</si>
  <si>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</si>
  <si>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</si>
  <si>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</si>
  <si>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</si>
  <si>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</si>
  <si>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</si>
  <si>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</si>
  <si>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</si>
  <si>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</si>
  <si>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</si>
  <si>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</si>
  <si>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</si>
  <si>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</si>
  <si>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</si>
  <si>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</si>
  <si>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</si>
  <si>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</si>
  <si>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</si>
  <si>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</si>
  <si>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</si>
  <si>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</si>
  <si>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</si>
  <si>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</si>
  <si>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</si>
  <si>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</si>
  <si>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</si>
  <si>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</si>
  <si>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</si>
  <si>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</si>
  <si>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</si>
  <si>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</si>
  <si>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</si>
  <si>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</si>
  <si>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</si>
  <si>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</si>
  <si>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</si>
  <si>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</si>
  <si>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</si>
  <si>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</si>
  <si>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</si>
  <si>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</si>
  <si>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</si>
  <si>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</si>
  <si>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</si>
  <si>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</si>
  <si>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</si>
  <si>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</si>
  <si>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</si>
  <si>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</si>
  <si>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</si>
  <si>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</si>
  <si>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</si>
  <si>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</si>
  <si>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</si>
  <si>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</si>
  <si>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</si>
  <si>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</si>
  <si>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</si>
  <si>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</si>
  <si>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</si>
  <si>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</si>
  <si>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</si>
  <si>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</si>
  <si>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</si>
  <si>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</si>
  <si>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</si>
  <si>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</si>
  <si>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</si>
  <si>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</si>
  <si>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</si>
  <si>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</si>
  <si>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</si>
  <si>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</si>
  <si>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</si>
  <si>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</si>
  <si>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</si>
  <si>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</si>
  <si>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</si>
  <si>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</si>
  <si>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</si>
  <si>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</si>
  <si>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</si>
  <si>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</si>
  <si>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</si>
  <si>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</si>
  <si>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</si>
  <si>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</si>
  <si>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</si>
  <si>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</si>
  <si>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</si>
  <si>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</si>
  <si>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</si>
  <si>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</si>
  <si>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</si>
  <si>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</si>
  <si>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</si>
  <si>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</si>
  <si>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</si>
  <si>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</si>
  <si>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</si>
  <si>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</si>
  <si>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</si>
  <si>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</si>
  <si>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</si>
  <si>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</si>
  <si>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</si>
  <si>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</si>
  <si>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</si>
  <si>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</si>
  <si>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</si>
  <si>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</si>
  <si>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</si>
  <si>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</si>
  <si>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</si>
  <si>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</si>
  <si>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</si>
  <si>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</si>
  <si>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</si>
  <si>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</si>
  <si>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</si>
  <si>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</si>
  <si>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</si>
  <si>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</si>
  <si>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</si>
  <si>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</si>
  <si>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</si>
  <si>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</si>
  <si>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</si>
  <si>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</si>
  <si>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</si>
  <si>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</si>
  <si>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</si>
  <si>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</si>
  <si>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</si>
  <si>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</si>
  <si>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</si>
  <si>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</si>
  <si>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</si>
  <si>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</si>
  <si>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</si>
  <si>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</si>
  <si>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</si>
  <si>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</si>
  <si>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</si>
  <si>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</si>
  <si>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</si>
  <si>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</si>
  <si>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</si>
  <si>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</si>
  <si>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</si>
  <si>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</si>
  <si>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</si>
  <si>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</si>
  <si>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</si>
  <si>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</si>
  <si>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</si>
  <si>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</si>
  <si>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</si>
  <si>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</si>
  <si>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</si>
  <si>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</si>
  <si>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</si>
  <si>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</si>
  <si>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</si>
  <si>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</si>
  <si>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</si>
  <si>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</si>
  <si>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</si>
  <si>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</si>
  <si>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</si>
  <si>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</si>
  <si>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</si>
  <si>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</si>
  <si>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</si>
  <si>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</si>
  <si>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</si>
  <si>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</si>
  <si>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</si>
  <si>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</si>
  <si>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</si>
  <si>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</si>
  <si>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</si>
  <si>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</si>
  <si>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</si>
  <si>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</si>
  <si>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</si>
  <si>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</si>
  <si>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</si>
  <si>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</si>
  <si>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</si>
  <si>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</si>
  <si>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</si>
  <si>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</si>
  <si>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</si>
  <si>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</si>
  <si>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</si>
  <si>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</si>
  <si>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</si>
  <si>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</si>
  <si>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</si>
  <si>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</si>
  <si>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</si>
  <si>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</si>
  <si>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</si>
  <si>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</si>
  <si>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</si>
  <si>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</si>
  <si>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</si>
  <si>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</si>
  <si>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</si>
  <si>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</si>
  <si>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</si>
  <si>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</si>
  <si>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</si>
  <si>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</si>
  <si>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</si>
  <si>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</si>
  <si>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</si>
  <si>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</si>
  <si>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</si>
  <si>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</si>
  <si>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</si>
  <si>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</si>
  <si>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</si>
  <si>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</si>
  <si>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</si>
  <si>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</si>
  <si>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</si>
  <si>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</si>
  <si>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</si>
  <si>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</si>
  <si>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</si>
  <si>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</si>
  <si>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</si>
  <si>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</si>
  <si>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</si>
  <si>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</si>
  <si>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</si>
  <si>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</si>
  <si>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</si>
  <si>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</si>
  <si>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</si>
  <si>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</si>
  <si>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</si>
  <si>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</si>
  <si>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</si>
  <si>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</si>
  <si>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</si>
  <si>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</si>
  <si>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</si>
  <si>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</si>
  <si>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</si>
  <si>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</si>
  <si>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</si>
  <si>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</si>
  <si>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</si>
  <si>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</si>
  <si>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</si>
  <si>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</si>
  <si>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</si>
  <si>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</si>
  <si>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</si>
  <si>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</si>
  <si>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</si>
  <si>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</si>
  <si>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</si>
  <si>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</si>
  <si>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</si>
  <si>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</si>
  <si>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</si>
  <si>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</si>
  <si>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</si>
  <si>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</si>
  <si>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</si>
  <si>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</si>
  <si>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</si>
  <si>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</si>
  <si>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</si>
  <si>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</si>
  <si>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</si>
  <si>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</si>
  <si>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</si>
  <si>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</si>
  <si>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</si>
  <si>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</si>
  <si>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</si>
  <si>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</si>
  <si>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</si>
  <si>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</si>
  <si>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</si>
  <si>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</si>
  <si>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</si>
  <si>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</si>
  <si>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</si>
  <si>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</si>
  <si>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</si>
  <si>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</si>
  <si>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</si>
  <si>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</si>
  <si>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</si>
  <si>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</si>
  <si>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</si>
  <si>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</si>
  <si>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</si>
  <si>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</si>
  <si>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</si>
  <si>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</si>
  <si>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</si>
  <si>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</si>
  <si>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</si>
  <si>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</si>
  <si>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</si>
  <si>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</si>
  <si>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</si>
  <si>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</si>
  <si>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</si>
  <si>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</si>
  <si>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</si>
  <si>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</si>
  <si>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</si>
  <si>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</si>
  <si>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</si>
  <si>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</si>
  <si>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</si>
  <si>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</si>
  <si>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</si>
  <si>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</si>
  <si>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</si>
  <si>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</si>
  <si>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</si>
  <si>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</si>
  <si>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</si>
  <si>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</si>
  <si>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</si>
  <si>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</si>
  <si>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</si>
  <si>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</si>
  <si>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</si>
  <si>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</si>
  <si>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</si>
  <si>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</si>
  <si>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</si>
  <si>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</si>
  <si>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</si>
  <si>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</si>
  <si>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</si>
  <si>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</si>
  <si>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</si>
  <si>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</si>
  <si>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</si>
  <si>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</si>
  <si>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</si>
  <si>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</si>
  <si>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</si>
  <si>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</si>
  <si>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</si>
  <si>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</si>
  <si>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</si>
  <si>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</si>
  <si>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</si>
  <si>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</si>
  <si>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</si>
  <si>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</si>
  <si>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</si>
  <si>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</si>
  <si>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</si>
  <si>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</si>
  <si>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</si>
  <si>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</si>
  <si>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</si>
  <si>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</si>
  <si>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</si>
  <si>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</si>
  <si>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</si>
  <si>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</si>
  <si>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</si>
  <si>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</si>
  <si>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</si>
  <si>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</si>
  <si>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</si>
  <si>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</si>
  <si>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</si>
  <si>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</si>
  <si>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</si>
  <si>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</si>
  <si>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</si>
  <si>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</si>
  <si>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</si>
  <si>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</si>
  <si>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</si>
  <si>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</si>
  <si>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</si>
  <si>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</si>
  <si>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</si>
  <si>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</si>
  <si>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</si>
  <si>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</si>
  <si>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</si>
  <si>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</si>
  <si>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</si>
  <si>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</si>
  <si>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</si>
  <si>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</si>
  <si>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</si>
  <si>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</si>
  <si>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</si>
  <si>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</si>
  <si>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</si>
  <si>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</si>
  <si>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</si>
  <si>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</si>
  <si>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</si>
  <si>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</si>
  <si>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</si>
  <si>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</si>
  <si>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</si>
  <si>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</si>
  <si>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</si>
  <si>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</si>
  <si>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</si>
  <si>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</si>
  <si>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</si>
  <si>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</si>
  <si>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</si>
  <si>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</si>
  <si>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</si>
  <si>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</si>
  <si>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</si>
  <si>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</si>
  <si>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</si>
  <si>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</si>
  <si>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</si>
  <si>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</si>
  <si>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</si>
  <si>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</si>
  <si>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</si>
  <si>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</si>
  <si>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</si>
  <si>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</si>
  <si>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</si>
  <si>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</si>
  <si>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</si>
  <si>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</si>
  <si>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</si>
  <si>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</si>
  <si>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</si>
  <si>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</si>
  <si>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</si>
  <si>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</si>
  <si>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</si>
  <si>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</si>
  <si>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</si>
  <si>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</si>
  <si>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</si>
  <si>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</si>
  <si>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</si>
  <si>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</si>
  <si>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</si>
  <si>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</si>
  <si>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</si>
  <si>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</si>
  <si>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</si>
  <si>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</si>
  <si>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</si>
  <si>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</si>
  <si>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</si>
  <si>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</si>
  <si>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</si>
  <si>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</si>
  <si>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</si>
  <si>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</si>
  <si>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</si>
  <si>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</si>
  <si>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</si>
  <si>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</si>
  <si>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</si>
  <si>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</si>
  <si>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</si>
  <si>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</si>
  <si>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</si>
  <si>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</si>
  <si>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</si>
  <si>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</si>
  <si>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</si>
  <si>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</si>
  <si>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</si>
  <si>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</si>
  <si>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</si>
  <si>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</si>
  <si>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</si>
  <si>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</si>
  <si>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</si>
  <si>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</si>
  <si>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</si>
  <si>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</si>
  <si>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</si>
  <si>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</si>
  <si>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</si>
  <si>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</si>
  <si>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</si>
  <si>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</si>
  <si>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</si>
  <si>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</si>
  <si>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</si>
  <si>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</si>
  <si>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</si>
  <si>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</si>
  <si>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</si>
  <si>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</si>
  <si>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</si>
  <si>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</si>
  <si>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</si>
  <si>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</si>
  <si>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</si>
  <si>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</si>
  <si>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</si>
  <si>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</si>
  <si>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</si>
  <si>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</si>
  <si>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</si>
  <si>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</si>
  <si>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</si>
  <si>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</si>
  <si>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</si>
  <si>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</si>
  <si>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</si>
  <si>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</si>
  <si>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</si>
  <si>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</si>
  <si>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</si>
  <si>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</si>
  <si>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</si>
  <si>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</si>
  <si>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</si>
  <si>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</si>
  <si>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</si>
  <si>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</si>
  <si>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</si>
  <si>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</si>
  <si>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</si>
  <si>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</si>
  <si>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</si>
  <si>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</si>
  <si>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</si>
  <si>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</si>
  <si>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</si>
  <si>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</si>
  <si>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</si>
  <si>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</si>
  <si>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</si>
  <si>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</si>
  <si>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</si>
  <si>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</si>
  <si>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</si>
  <si>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</si>
  <si>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</si>
  <si>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</si>
  <si>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</si>
  <si>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</si>
  <si>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</si>
  <si>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</si>
  <si>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</si>
  <si>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</si>
  <si>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</si>
  <si>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</si>
  <si>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</si>
  <si>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</si>
  <si>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</si>
  <si>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</si>
  <si>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</si>
  <si>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</si>
  <si>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</si>
  <si>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</si>
  <si>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</si>
  <si>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</si>
  <si>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</si>
  <si>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</si>
  <si>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</si>
  <si>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</si>
  <si>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</si>
  <si>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</si>
  <si>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</si>
  <si>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</si>
  <si>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</si>
  <si>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</si>
  <si>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</si>
  <si>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</si>
  <si>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</si>
  <si>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</si>
  <si>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</si>
  <si>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</si>
  <si>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</si>
  <si>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</si>
  <si>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</si>
  <si>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</si>
  <si>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</si>
  <si>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</si>
  <si>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</si>
  <si>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</si>
  <si>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</si>
  <si>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</si>
  <si>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</si>
  <si>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</si>
  <si>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</si>
  <si>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</si>
  <si>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</si>
  <si>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</si>
  <si>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</si>
  <si>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</si>
  <si>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</si>
  <si>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</si>
  <si>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</si>
  <si>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</si>
  <si>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</si>
  <si>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</si>
  <si>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</si>
  <si>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</si>
  <si>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</si>
  <si>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</si>
  <si>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</si>
  <si>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</si>
  <si>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</si>
  <si>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</si>
  <si>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</si>
  <si>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</si>
  <si>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</si>
  <si>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</si>
  <si>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</si>
  <si>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</si>
  <si>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</si>
  <si>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</si>
  <si>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</si>
  <si>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</si>
  <si>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</si>
  <si>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</si>
  <si>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</si>
  <si>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</si>
  <si>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</si>
  <si>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</si>
  <si>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</si>
  <si>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</si>
  <si>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</si>
  <si>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</si>
  <si>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</si>
  <si>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</si>
  <si>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</si>
  <si>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</si>
  <si>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</si>
  <si>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</si>
  <si>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</si>
  <si>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</si>
  <si>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</si>
  <si>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</si>
  <si>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</si>
  <si>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</si>
  <si>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</si>
  <si>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</si>
  <si>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</si>
  <si>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</si>
  <si>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</si>
  <si>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</si>
  <si>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</si>
  <si>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</si>
  <si>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</si>
  <si>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</si>
  <si>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</si>
  <si>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</si>
  <si>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</si>
  <si>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</si>
  <si>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</si>
  <si>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</si>
  <si>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</si>
  <si>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</si>
  <si>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</si>
  <si>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</si>
  <si>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</si>
  <si>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</si>
  <si>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</si>
  <si>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</si>
  <si>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</si>
  <si>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</si>
  <si>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</si>
  <si>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</si>
  <si>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</si>
  <si>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</si>
  <si>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</si>
  <si>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</si>
  <si>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</si>
  <si>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</si>
  <si>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</si>
  <si>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</si>
  <si>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</si>
  <si>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</si>
  <si>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</si>
  <si>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</si>
  <si>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</si>
  <si>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</si>
  <si>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</si>
  <si>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</si>
  <si>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</si>
  <si>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</si>
  <si>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</si>
  <si>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</si>
  <si>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</si>
  <si>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</si>
  <si>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</si>
  <si>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</si>
  <si>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</si>
  <si>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</si>
  <si>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</si>
  <si>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</si>
  <si>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</si>
  <si>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</si>
  <si>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</si>
  <si>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</si>
  <si>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</si>
  <si>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</si>
  <si>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</si>
  <si>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</si>
  <si>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</si>
  <si>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</si>
  <si>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</si>
  <si>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</si>
  <si>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</si>
  <si>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</si>
  <si>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</si>
  <si>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</si>
  <si>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</si>
  <si>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</si>
  <si>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</si>
  <si>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</si>
  <si>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</si>
  <si>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</si>
  <si>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</si>
  <si>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</si>
  <si>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</si>
  <si>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</si>
  <si>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</si>
  <si>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</si>
  <si>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</si>
  <si>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</si>
  <si>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</si>
  <si>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</si>
  <si>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</si>
  <si>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</si>
  <si>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</si>
  <si>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</si>
  <si>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</si>
  <si>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</si>
  <si>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</si>
  <si>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</si>
  <si>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</si>
  <si>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</si>
  <si>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</si>
  <si>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</si>
  <si>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</si>
  <si>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</si>
  <si>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</si>
  <si>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</si>
  <si>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</si>
  <si>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</si>
  <si>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</si>
  <si>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</si>
  <si>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</si>
  <si>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</si>
  <si>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</si>
  <si>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</si>
  <si>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</si>
  <si>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</si>
  <si>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</si>
  <si>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</si>
  <si>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</si>
  <si>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</si>
  <si>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</si>
  <si>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</si>
  <si>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</si>
  <si>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</si>
  <si>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</si>
  <si>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</si>
  <si>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</si>
  <si>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</si>
  <si>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</si>
  <si>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</si>
  <si>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</si>
  <si>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</si>
  <si>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</si>
  <si>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</si>
  <si>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</si>
  <si>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</si>
  <si>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</si>
  <si>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</si>
  <si>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</si>
  <si>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</si>
  <si>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</si>
  <si>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</si>
  <si>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</si>
  <si>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</si>
  <si>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</si>
  <si>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</si>
  <si>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</si>
  <si>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</si>
  <si>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</si>
  <si>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</si>
  <si>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</si>
  <si>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</si>
  <si>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</si>
  <si>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</si>
  <si>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</si>
  <si>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</si>
  <si>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</si>
  <si>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</si>
  <si>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</si>
  <si>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</si>
  <si>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</si>
  <si>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</si>
  <si>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</si>
  <si>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</si>
  <si>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</si>
  <si>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</si>
  <si>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</si>
  <si>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</si>
  <si>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</si>
  <si>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</si>
  <si>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</si>
  <si>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</si>
  <si>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</si>
  <si>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</si>
  <si>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</si>
  <si>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</si>
  <si>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</si>
  <si>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</si>
  <si>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</si>
  <si>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</si>
  <si>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</si>
  <si>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</si>
  <si>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</si>
  <si>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</si>
  <si>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</si>
  <si>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</si>
  <si>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</si>
  <si>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</si>
  <si>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</si>
  <si>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</si>
  <si>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</si>
  <si>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</si>
  <si>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</si>
  <si>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</si>
  <si>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</si>
  <si>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</si>
  <si>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</si>
  <si>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</si>
  <si>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</si>
  <si>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</si>
  <si>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</si>
  <si>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</si>
  <si>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</si>
  <si>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</si>
  <si>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</si>
  <si>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</si>
  <si>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</si>
  <si>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</si>
  <si>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</si>
  <si>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</si>
  <si>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</si>
  <si>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</si>
  <si>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</si>
  <si>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</si>
  <si>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</si>
  <si>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</si>
  <si>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</si>
  <si>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</si>
  <si>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</si>
  <si>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</si>
  <si>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</si>
  <si>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</si>
  <si>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</si>
  <si>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</si>
  <si>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</si>
  <si>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</si>
  <si>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</si>
  <si>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</si>
  <si>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</si>
  <si>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</si>
  <si>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</si>
  <si>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</si>
  <si>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</si>
  <si>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</si>
  <si>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</si>
  <si>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</si>
  <si>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</si>
  <si>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</si>
  <si>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</si>
  <si>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</si>
  <si>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</si>
  <si>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</si>
  <si>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</si>
  <si>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</si>
  <si>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</si>
  <si>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</si>
  <si>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</si>
  <si>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</si>
  <si>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</si>
  <si>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</si>
  <si>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</si>
  <si>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</si>
  <si>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</si>
  <si>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</si>
  <si>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</si>
  <si>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</si>
  <si>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</si>
  <si>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</si>
  <si>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</si>
  <si>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</si>
  <si>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</si>
  <si>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</si>
  <si>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</si>
  <si>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</si>
  <si>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</si>
  <si>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</si>
  <si>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</si>
  <si>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</si>
  <si>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</si>
  <si>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</si>
  <si>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</si>
  <si>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</si>
  <si>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</si>
  <si>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</si>
  <si>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</si>
  <si>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</si>
  <si>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</si>
  <si>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</si>
  <si>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</si>
  <si>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</si>
  <si>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</si>
  <si>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</si>
  <si>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</si>
  <si>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</si>
  <si>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</si>
  <si>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</si>
  <si>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</si>
  <si>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</si>
  <si>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</si>
  <si>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</si>
  <si>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</si>
  <si>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</si>
  <si>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</si>
  <si>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</si>
  <si>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</si>
  <si>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</si>
  <si>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</si>
  <si>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</si>
  <si>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</si>
  <si>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</si>
  <si>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</si>
  <si>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</si>
  <si>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</si>
  <si>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</si>
  <si>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</si>
  <si>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</si>
  <si>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</si>
  <si>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</si>
  <si>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</si>
  <si>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</si>
  <si>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</si>
  <si>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</si>
  <si>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</si>
  <si>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</si>
  <si>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</si>
  <si>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</si>
  <si>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</si>
  <si>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</si>
  <si>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</si>
  <si>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</si>
  <si>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</si>
  <si>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</si>
  <si>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</si>
  <si>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</si>
  <si>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</si>
  <si>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</si>
  <si>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</si>
  <si>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</si>
  <si>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</si>
  <si>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</si>
  <si>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</si>
  <si>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</si>
  <si>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</si>
  <si>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</si>
  <si>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</si>
  <si>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</si>
  <si>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</si>
  <si>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</si>
  <si>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</si>
  <si>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</si>
  <si>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</si>
  <si>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</si>
  <si>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</si>
  <si>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</si>
  <si>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</si>
  <si>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</si>
  <si>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</si>
  <si>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</si>
  <si>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</si>
  <si>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</si>
  <si>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</si>
  <si>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</si>
  <si>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</si>
  <si>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</si>
  <si>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</si>
  <si>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</si>
  <si>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</si>
  <si>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</si>
  <si>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</si>
  <si>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</si>
  <si>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</si>
  <si>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</si>
  <si>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</si>
  <si>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</si>
  <si>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</si>
  <si>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</si>
  <si>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</si>
  <si>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</si>
  <si>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</si>
  <si>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</si>
  <si>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</si>
  <si>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</si>
  <si>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</si>
  <si>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</si>
  <si>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</si>
  <si>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</si>
  <si>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</si>
  <si>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</si>
  <si>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</si>
  <si>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</si>
  <si>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</si>
  <si>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</si>
  <si>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</si>
  <si>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</si>
  <si>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</si>
  <si>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</si>
  <si>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</si>
  <si>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</si>
  <si>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</si>
  <si>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</si>
  <si>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</si>
  <si>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</si>
  <si>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</si>
  <si>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</si>
  <si>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</si>
  <si>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</si>
  <si>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</si>
  <si>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</si>
  <si>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</si>
  <si>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</si>
  <si>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</si>
  <si>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</si>
  <si>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</si>
  <si>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</si>
  <si>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</si>
  <si>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</si>
  <si>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</si>
  <si>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</si>
  <si>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</si>
  <si>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</si>
  <si>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</si>
  <si>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</si>
  <si>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</si>
  <si>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</si>
  <si>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</si>
  <si>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</si>
  <si>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</si>
  <si>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</si>
  <si>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</si>
  <si>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</si>
  <si>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</si>
  <si>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</si>
  <si>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</si>
  <si>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</si>
  <si>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</si>
  <si>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</si>
  <si>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</si>
  <si>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</si>
  <si>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</si>
  <si>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</si>
  <si>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</si>
  <si>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</si>
  <si>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</si>
  <si>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</si>
  <si>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</si>
  <si>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</si>
  <si>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</si>
  <si>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</si>
  <si>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</si>
  <si>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</si>
  <si>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</si>
  <si>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</si>
  <si>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</si>
  <si>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</si>
  <si>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</si>
  <si>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</si>
  <si>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</si>
  <si>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</si>
  <si>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</si>
  <si>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</si>
  <si>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</si>
  <si>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</si>
  <si>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</si>
  <si>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</si>
  <si>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</si>
  <si>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</si>
  <si>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</si>
  <si>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</si>
  <si>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</si>
  <si>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</si>
  <si>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</si>
  <si>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</si>
  <si>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</si>
  <si>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</si>
  <si>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</si>
  <si>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</si>
  <si>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</si>
  <si>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</si>
  <si>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</si>
  <si>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</si>
  <si>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</si>
  <si>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</si>
  <si>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</si>
  <si>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</si>
  <si>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</si>
  <si>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</si>
  <si>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</si>
  <si>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</si>
  <si>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</si>
  <si>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</si>
  <si>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</si>
  <si>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</si>
  <si>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</si>
  <si>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</si>
  <si>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</si>
  <si>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</si>
  <si>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</si>
  <si>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</si>
  <si>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</si>
  <si>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</si>
  <si>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</si>
  <si>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</si>
  <si>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</si>
  <si>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</si>
  <si>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</si>
  <si>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</si>
  <si>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</si>
  <si>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</si>
  <si>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</si>
  <si>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</si>
  <si>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</si>
  <si>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</si>
  <si>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</si>
  <si>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</si>
  <si>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</si>
  <si>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</si>
  <si>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</si>
  <si>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</si>
  <si>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</si>
  <si>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</si>
  <si>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</si>
  <si>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</si>
  <si>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</si>
  <si>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</si>
  <si>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</si>
  <si>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</si>
  <si>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</si>
  <si>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</si>
  <si>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</si>
  <si>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</si>
  <si>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</si>
  <si>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</si>
  <si>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</si>
  <si>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</si>
  <si>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</si>
  <si>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</si>
  <si>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</si>
  <si>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</si>
  <si>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</si>
  <si>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</si>
  <si>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</si>
  <si>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</si>
  <si>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</si>
  <si>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</si>
  <si>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</si>
  <si>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</si>
  <si>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</si>
  <si>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</si>
  <si>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</si>
  <si>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</si>
  <si>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</si>
  <si>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</si>
  <si>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</si>
  <si>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</si>
  <si>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</si>
  <si>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</si>
  <si>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</si>
  <si>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</si>
  <si>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</si>
  <si>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</si>
  <si>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</si>
  <si>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</si>
  <si>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</si>
  <si>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</si>
  <si>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</si>
  <si>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</si>
  <si>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</si>
  <si>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</si>
  <si>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</si>
  <si>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</si>
  <si>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</si>
  <si>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</si>
  <si>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</si>
  <si>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</si>
  <si>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</si>
  <si>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</si>
  <si>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</si>
  <si>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</si>
  <si>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</si>
  <si>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</si>
  <si>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</si>
  <si>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</si>
  <si>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</si>
  <si>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</si>
  <si>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</si>
  <si>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</si>
  <si>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</si>
  <si>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</si>
  <si>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</si>
  <si>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</si>
  <si>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</si>
  <si>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</si>
  <si>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</si>
  <si>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</si>
  <si>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</si>
  <si>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</si>
  <si>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</si>
  <si>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</si>
  <si>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</si>
  <si>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</si>
  <si>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</si>
  <si>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</si>
  <si>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</si>
  <si>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</si>
  <si>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</si>
  <si>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</si>
  <si>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</si>
  <si>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</si>
  <si>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</si>
  <si>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</si>
  <si>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</si>
  <si>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</si>
  <si>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</si>
  <si>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</si>
  <si>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</si>
  <si>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</si>
  <si>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</si>
  <si>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</si>
  <si>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</si>
  <si>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</si>
  <si>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</si>
  <si>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</si>
  <si>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</si>
  <si>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</si>
  <si>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</si>
  <si>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</si>
  <si>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</si>
  <si>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</si>
  <si>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</si>
  <si>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</si>
  <si>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</si>
  <si>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</si>
  <si>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</si>
  <si>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</si>
  <si>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</si>
  <si>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</si>
  <si>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</si>
  <si>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</si>
  <si>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</si>
  <si>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</si>
  <si>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</si>
  <si>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</si>
  <si>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</si>
  <si>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</si>
  <si>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</si>
  <si>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</si>
  <si>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</si>
  <si>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</si>
  <si>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</si>
  <si>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</si>
  <si>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</si>
  <si>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</si>
  <si>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</si>
  <si>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</si>
  <si>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</si>
  <si>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</si>
  <si>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</si>
  <si>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</si>
  <si>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</si>
  <si>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</si>
  <si>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</si>
  <si>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</si>
  <si>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</si>
  <si>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</si>
  <si>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</si>
  <si>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</si>
  <si>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</si>
  <si>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</si>
  <si>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</si>
  <si>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</si>
  <si>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</si>
  <si>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</si>
  <si>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</si>
  <si>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</si>
  <si>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</si>
  <si>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</si>
  <si>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</si>
  <si>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</si>
  <si>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</si>
  <si>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</si>
  <si>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</si>
  <si>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</si>
  <si>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</si>
  <si>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</si>
  <si>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</si>
  <si>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</si>
  <si>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</si>
  <si>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</si>
  <si>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</si>
  <si>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</si>
  <si>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</si>
  <si>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</si>
  <si>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</si>
  <si>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</si>
  <si>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</si>
  <si>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</si>
  <si>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</si>
  <si>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</si>
  <si>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</si>
  <si>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</si>
  <si>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</si>
  <si>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</si>
  <si>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</si>
  <si>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</si>
  <si>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</si>
  <si>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</si>
  <si>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</si>
  <si>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</si>
  <si>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</si>
  <si>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</si>
  <si>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</si>
  <si>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</si>
  <si>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</si>
  <si>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</si>
  <si>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</si>
  <si>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</si>
  <si>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</si>
  <si>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</si>
  <si>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</si>
  <si>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</si>
  <si>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</si>
  <si>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</si>
  <si>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</si>
  <si>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</si>
  <si>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</si>
  <si>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</si>
  <si>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</si>
  <si>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</si>
  <si>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</si>
  <si>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</si>
  <si>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</si>
  <si>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</si>
  <si>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</si>
  <si>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</si>
  <si>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</si>
  <si>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</si>
  <si>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</si>
  <si>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</si>
  <si>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</si>
  <si>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</si>
  <si>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</si>
  <si>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</si>
  <si>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</si>
  <si>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</si>
  <si>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</si>
  <si>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</si>
  <si>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</si>
  <si>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</si>
  <si>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</si>
  <si>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</si>
  <si>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</si>
  <si>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</si>
  <si>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</si>
  <si>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</si>
  <si>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</si>
  <si>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</si>
  <si>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</si>
  <si>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</si>
  <si>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</si>
  <si>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</si>
  <si>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</si>
  <si>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</si>
  <si>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</si>
  <si>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</si>
  <si>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</si>
  <si>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</si>
  <si>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</si>
  <si>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</si>
  <si>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</si>
  <si>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</si>
  <si>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</si>
  <si>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</si>
  <si>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</si>
  <si>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</si>
  <si>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</si>
  <si>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</si>
  <si>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</si>
  <si>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</si>
  <si>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</si>
  <si>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</si>
  <si>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</si>
  <si>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</si>
  <si>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</si>
  <si>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</si>
  <si>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</si>
  <si>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</si>
  <si>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</si>
  <si>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</si>
  <si>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</si>
  <si>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</si>
  <si>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</si>
  <si>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</si>
  <si>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</si>
  <si>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</si>
  <si>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</si>
  <si>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</si>
  <si>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</si>
  <si>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</si>
  <si>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</si>
  <si>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</si>
  <si>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</si>
  <si>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</si>
  <si>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</si>
  <si>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</si>
  <si>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</si>
  <si>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</si>
  <si>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</si>
  <si>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</si>
  <si>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</si>
  <si>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</si>
  <si>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</si>
  <si>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</si>
  <si>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</si>
  <si>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</si>
  <si>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</si>
  <si>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</si>
  <si>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</si>
  <si>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</si>
  <si>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</si>
  <si>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</si>
  <si>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</si>
  <si>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</si>
  <si>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</si>
  <si>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</si>
  <si>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</si>
  <si>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</si>
  <si>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</si>
  <si>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</si>
  <si>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</si>
  <si>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</si>
  <si>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</si>
  <si>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</si>
  <si>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</si>
  <si>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</si>
  <si>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</si>
  <si>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</si>
  <si>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</si>
  <si>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</si>
  <si>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</si>
  <si>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</si>
  <si>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</si>
  <si>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</si>
  <si>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</si>
  <si>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</si>
  <si>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</si>
  <si>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</si>
  <si>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</si>
  <si>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</si>
  <si>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</si>
  <si>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</si>
  <si>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</si>
  <si>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</si>
  <si>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</si>
  <si>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</si>
  <si>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</si>
  <si>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</si>
  <si>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</si>
  <si>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</si>
  <si>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</si>
  <si>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</si>
  <si>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</si>
  <si>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</si>
  <si>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</si>
  <si>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</si>
  <si>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</si>
  <si>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</si>
  <si>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</si>
  <si>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</si>
  <si>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</si>
  <si>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</si>
  <si>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</si>
  <si>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</si>
  <si>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</si>
  <si>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</si>
  <si>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</si>
  <si>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</si>
  <si>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</si>
  <si>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</si>
  <si>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</si>
  <si>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</si>
  <si>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</si>
  <si>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</si>
  <si>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</si>
  <si>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</si>
  <si>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</si>
  <si>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</si>
  <si>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</si>
  <si>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</si>
  <si>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</si>
  <si>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</si>
  <si>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</si>
  <si>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</si>
  <si>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</si>
  <si>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</si>
  <si>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</si>
  <si>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</si>
  <si>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</si>
  <si>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</si>
  <si>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</si>
  <si>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</si>
  <si>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</si>
  <si>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</si>
  <si>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</si>
  <si>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</si>
  <si>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</si>
  <si>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</si>
  <si>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</si>
  <si>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</si>
  <si>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</si>
  <si>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</si>
  <si>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</si>
  <si>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</si>
  <si>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</si>
  <si>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</si>
  <si>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</si>
  <si>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</si>
  <si>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</si>
  <si>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</si>
  <si>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</si>
  <si>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</si>
  <si>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</si>
  <si>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</si>
  <si>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</si>
  <si>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</si>
  <si>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</si>
  <si>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</si>
  <si>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</si>
  <si>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</si>
  <si>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</si>
  <si>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</si>
  <si>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</si>
  <si>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</si>
  <si>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</si>
  <si>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</si>
  <si>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</si>
  <si>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</si>
  <si>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</si>
  <si>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</si>
  <si>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</si>
  <si>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</si>
  <si>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</si>
  <si>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</si>
  <si>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</si>
  <si>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</si>
  <si>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</si>
  <si>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</si>
  <si>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</si>
  <si>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</si>
  <si>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</si>
  <si>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</si>
  <si>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</si>
  <si>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</si>
  <si>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</si>
  <si>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</si>
  <si>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</si>
  <si>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</si>
  <si>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</si>
  <si>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</si>
  <si>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</si>
  <si>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</si>
  <si>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</si>
  <si>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</si>
  <si>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</si>
  <si>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</si>
  <si>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</si>
  <si>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</si>
  <si>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</si>
  <si>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</si>
  <si>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</si>
  <si>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</si>
  <si>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</si>
  <si>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</si>
  <si>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</si>
  <si>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</si>
  <si>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</si>
  <si>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</si>
  <si>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</si>
  <si>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</si>
  <si>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</si>
  <si>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</si>
  <si>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</si>
  <si>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</si>
  <si>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</si>
  <si>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</si>
  <si>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</si>
  <si>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</si>
  <si>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</si>
  <si>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</si>
  <si>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</si>
  <si>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</si>
  <si>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</si>
  <si>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</si>
  <si>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</si>
  <si>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</si>
  <si>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</si>
  <si>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</si>
  <si>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</si>
  <si>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</si>
  <si>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</si>
  <si>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</si>
  <si>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</si>
  <si>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</si>
  <si>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</si>
  <si>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</si>
  <si>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</si>
  <si>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</si>
  <si>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</si>
  <si>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</si>
  <si>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</si>
  <si>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</si>
  <si>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</si>
  <si>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</si>
  <si>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</si>
  <si>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</si>
  <si>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</si>
  <si>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</si>
  <si>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</si>
  <si>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</si>
  <si>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</si>
  <si>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</si>
  <si>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</si>
  <si>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</si>
  <si>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</si>
  <si>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</si>
  <si>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</si>
  <si>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</si>
  <si>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</si>
  <si>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</si>
  <si>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</si>
  <si>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</si>
  <si>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</si>
  <si>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</si>
  <si>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</si>
  <si>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</si>
  <si>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</si>
  <si>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</si>
  <si>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</si>
  <si>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</si>
  <si>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</si>
  <si>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</si>
  <si>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</si>
  <si>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</si>
  <si>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</si>
  <si>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</si>
  <si>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</si>
  <si>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</si>
  <si>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</si>
  <si>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</si>
  <si>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</si>
  <si>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</si>
  <si>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</si>
  <si>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</si>
  <si>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</si>
  <si>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</si>
  <si>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</si>
  <si>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</si>
  <si>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</si>
  <si>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</si>
  <si>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</si>
  <si>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</si>
  <si>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</si>
  <si>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</si>
  <si>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</si>
  <si>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</si>
  <si>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</si>
  <si>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</si>
  <si>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</si>
  <si>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</si>
  <si>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</si>
  <si>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</si>
  <si>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</si>
  <si>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</si>
  <si>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</si>
  <si>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</si>
  <si>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</si>
  <si>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</si>
  <si>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</si>
  <si>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</si>
  <si>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</si>
  <si>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</si>
  <si>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</si>
  <si>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</si>
  <si>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</si>
  <si>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</si>
  <si>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</si>
  <si>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</si>
  <si>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</si>
  <si>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</si>
  <si>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</si>
  <si>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</si>
  <si>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</si>
  <si>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</si>
  <si>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</si>
  <si>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</si>
  <si>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</si>
  <si>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</si>
  <si>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</si>
  <si>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</si>
  <si>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</si>
  <si>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</si>
  <si>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</si>
  <si>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</si>
  <si>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</si>
  <si>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</si>
  <si>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</si>
  <si>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</si>
  <si>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</si>
  <si>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</si>
  <si>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</si>
  <si>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</si>
  <si>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</si>
  <si>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</si>
  <si>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</si>
  <si>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</si>
  <si>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</si>
  <si>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</si>
  <si>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</si>
  <si>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</si>
  <si>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</si>
  <si>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</si>
  <si>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</si>
  <si>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</si>
  <si>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</si>
  <si>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</si>
  <si>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</si>
  <si>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</si>
  <si>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</si>
  <si>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</si>
  <si>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</si>
  <si>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</si>
  <si>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</si>
  <si>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</si>
  <si>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</si>
  <si>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</si>
  <si>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</si>
  <si>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</si>
  <si>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</si>
  <si>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</si>
  <si>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</si>
  <si>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</si>
  <si>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</si>
  <si>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</si>
  <si>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</si>
  <si>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</si>
  <si>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</si>
  <si>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</si>
  <si>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</si>
  <si>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</si>
  <si>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</si>
  <si>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</si>
  <si>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</si>
  <si>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</si>
  <si>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</si>
  <si>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</si>
  <si>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</si>
  <si>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</si>
  <si>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</si>
  <si>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</si>
  <si>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</si>
  <si>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</si>
  <si>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</si>
  <si>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</si>
  <si>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</si>
  <si>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</si>
  <si>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</si>
  <si>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</si>
  <si>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</si>
  <si>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</si>
  <si>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</si>
  <si>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</si>
  <si>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</si>
  <si>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</si>
  <si>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</si>
  <si>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</si>
  <si>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</si>
  <si>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</si>
  <si>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</si>
  <si>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</si>
  <si>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</si>
  <si>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</si>
  <si>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</si>
  <si>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</si>
  <si>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</si>
  <si>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</si>
  <si>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</si>
  <si>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</si>
  <si>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</si>
  <si>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</si>
  <si>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</si>
  <si>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</si>
  <si>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</si>
  <si>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</si>
  <si>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</si>
  <si>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</si>
  <si>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</si>
  <si>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</si>
  <si>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</si>
  <si>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</si>
  <si>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</si>
  <si>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</si>
  <si>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</si>
  <si>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</si>
  <si>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</si>
  <si>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</si>
  <si>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</si>
  <si>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</si>
  <si>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</si>
  <si>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</si>
  <si>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</si>
  <si>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</si>
  <si>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</si>
  <si>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</si>
  <si>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</si>
  <si>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</si>
  <si>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</si>
  <si>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</si>
  <si>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</si>
  <si>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</si>
  <si>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</si>
  <si>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</si>
  <si>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</si>
  <si>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</si>
  <si>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</si>
  <si>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</si>
  <si>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</si>
  <si>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</si>
  <si>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</si>
  <si>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</si>
  <si>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</si>
  <si>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</si>
  <si>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</si>
  <si>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</si>
  <si>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</si>
  <si>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</si>
  <si>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</si>
  <si>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</si>
  <si>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</si>
  <si>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</si>
  <si>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</si>
  <si>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</si>
  <si>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</si>
  <si>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</si>
  <si>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</si>
  <si>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</si>
  <si>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</si>
  <si>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</si>
  <si>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</si>
  <si>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</si>
  <si>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</si>
  <si>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</si>
  <si>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</si>
  <si>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</si>
  <si>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</si>
  <si>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</si>
  <si>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</si>
  <si>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</si>
  <si>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</si>
  <si>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</si>
  <si>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</si>
  <si>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</si>
  <si>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</si>
  <si>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</si>
  <si>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</si>
  <si>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</si>
  <si>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</si>
  <si>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</si>
  <si>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</si>
  <si>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</si>
  <si>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</si>
  <si>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</si>
  <si>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</si>
  <si>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</si>
  <si>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</si>
  <si>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</si>
  <si>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</si>
  <si>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</si>
  <si>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</si>
  <si>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</si>
  <si>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</si>
  <si>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</si>
  <si>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</si>
  <si>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</si>
  <si>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</si>
  <si>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</si>
  <si>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</si>
  <si>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</si>
  <si>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</si>
  <si>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</si>
  <si>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</si>
  <si>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</si>
  <si>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</si>
  <si>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</si>
  <si>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</si>
  <si>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</si>
  <si>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</si>
  <si>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</si>
  <si>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</si>
  <si>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</si>
  <si>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</si>
  <si>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</si>
  <si>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</si>
  <si>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</si>
  <si>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</si>
  <si>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</si>
  <si>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</si>
  <si>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</si>
  <si>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</si>
  <si>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</si>
  <si>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</si>
  <si>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</si>
  <si>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</si>
  <si>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</si>
  <si>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</si>
  <si>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</si>
  <si>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</si>
  <si>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</si>
  <si>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</si>
  <si>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</si>
  <si>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</si>
  <si>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</si>
  <si>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</si>
  <si>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</si>
  <si>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</si>
  <si>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</si>
  <si>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</si>
  <si>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</si>
  <si>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</si>
  <si>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</si>
  <si>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</si>
  <si>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</si>
  <si>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</si>
  <si>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</si>
  <si>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</si>
  <si>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</si>
  <si>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</si>
  <si>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</si>
  <si>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</si>
  <si>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</si>
  <si>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</si>
  <si>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</si>
  <si>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</si>
  <si>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</si>
  <si>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</si>
  <si>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</si>
  <si>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</si>
  <si>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</si>
  <si>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</si>
  <si>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</si>
  <si>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</si>
  <si>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</si>
  <si>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</si>
  <si>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</si>
  <si>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</si>
  <si>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</si>
  <si>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</si>
  <si>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</si>
  <si>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</si>
  <si>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</si>
  <si>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</si>
  <si>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</si>
  <si>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</si>
  <si>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</si>
  <si>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</si>
  <si>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</si>
  <si>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</si>
  <si>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</si>
  <si>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</si>
  <si>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</si>
  <si>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</si>
  <si>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</si>
  <si>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</si>
  <si>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</si>
  <si>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</si>
  <si>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</si>
  <si>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</si>
  <si>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</si>
  <si>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</si>
  <si>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</si>
  <si>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</si>
  <si>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</si>
  <si>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</si>
  <si>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</si>
  <si>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</si>
  <si>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</si>
  <si>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</si>
  <si>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</si>
  <si>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</si>
  <si>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</si>
  <si>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</si>
  <si>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</si>
  <si>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</si>
  <si>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</si>
  <si>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</si>
  <si>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</si>
  <si>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</si>
  <si>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</si>
  <si>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</si>
  <si>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</si>
  <si>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</si>
  <si>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</si>
  <si>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</si>
  <si>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</si>
  <si>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</si>
  <si>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</si>
  <si>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</si>
  <si>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</si>
  <si>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</si>
  <si>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</si>
  <si>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</si>
  <si>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</si>
  <si>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</si>
  <si>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</si>
  <si>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</si>
  <si>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</si>
  <si>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</si>
  <si>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</si>
  <si>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</si>
  <si>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</si>
  <si>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</si>
  <si>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</si>
  <si>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</si>
  <si>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</si>
  <si>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</si>
  <si>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</si>
  <si>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</si>
  <si>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</si>
  <si>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</si>
  <si>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</si>
  <si>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</si>
  <si>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</si>
  <si>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</si>
  <si>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</si>
  <si>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</si>
  <si>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</si>
  <si>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</si>
  <si>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</si>
  <si>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</si>
  <si>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</si>
  <si>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</si>
  <si>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</si>
  <si>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</si>
  <si>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</si>
  <si>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</si>
  <si>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</si>
  <si>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</si>
  <si>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</si>
  <si>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</si>
  <si>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</si>
  <si>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</si>
  <si>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</si>
  <si>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</si>
  <si>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</si>
  <si>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</si>
  <si>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</si>
  <si>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</si>
  <si>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</si>
  <si>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</si>
  <si>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</si>
  <si>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</si>
  <si>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</si>
  <si>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</si>
  <si>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</si>
  <si>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</si>
  <si>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</si>
  <si>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</si>
  <si>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</si>
  <si>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</si>
  <si>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</si>
  <si>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</si>
  <si>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</si>
  <si>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</si>
  <si>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</si>
  <si>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</si>
  <si>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</si>
  <si>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</si>
  <si>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</si>
  <si>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</si>
  <si>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</si>
  <si>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</si>
  <si>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</si>
  <si>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</si>
  <si>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</si>
  <si>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</si>
  <si>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</si>
  <si>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</si>
  <si>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</si>
  <si>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</si>
  <si>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</si>
  <si>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</si>
  <si>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</si>
  <si>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</si>
  <si>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</si>
  <si>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</si>
  <si>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</si>
  <si>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</si>
  <si>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</si>
  <si>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</si>
  <si>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</si>
  <si>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</si>
  <si>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</si>
  <si>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</si>
  <si>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</si>
  <si>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</si>
  <si>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</si>
  <si>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</si>
  <si>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</si>
  <si>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</si>
  <si>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</si>
  <si>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</si>
  <si>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</si>
  <si>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</si>
  <si>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</si>
  <si>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</si>
  <si>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</si>
  <si>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</si>
  <si>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</si>
  <si>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</si>
  <si>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</si>
  <si>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</si>
  <si>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</si>
  <si>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</si>
  <si>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</si>
  <si>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</si>
  <si>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</si>
  <si>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</si>
  <si>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</si>
  <si>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</si>
  <si>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</si>
  <si>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</si>
  <si>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</si>
  <si>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</si>
  <si>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</si>
  <si>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</si>
  <si>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</si>
  <si>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</si>
  <si>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</si>
  <si>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</si>
  <si>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</si>
  <si>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</si>
  <si>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</si>
  <si>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</si>
  <si>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</si>
  <si>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</si>
  <si>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</si>
  <si>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</si>
  <si>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</si>
  <si>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</si>
  <si>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</si>
  <si>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</si>
  <si>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</si>
  <si>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</si>
  <si>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</si>
  <si>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</si>
  <si>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</si>
  <si>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</si>
  <si>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</si>
  <si>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</si>
  <si>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</si>
  <si>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</si>
  <si>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</si>
  <si>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</si>
  <si>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</si>
  <si>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</si>
  <si>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</si>
  <si>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</si>
  <si>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</si>
  <si>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</si>
  <si>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</si>
  <si>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</si>
  <si>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</si>
  <si>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</si>
  <si>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</si>
  <si>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</si>
  <si>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</si>
  <si>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</si>
  <si>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</si>
  <si>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</si>
  <si>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</si>
  <si>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</si>
  <si>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</si>
  <si>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</si>
  <si>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</si>
  <si>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</si>
  <si>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</si>
  <si>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</si>
  <si>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</si>
  <si>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</si>
  <si>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</si>
  <si>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</si>
  <si>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</si>
  <si>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</si>
  <si>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</si>
  <si>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</si>
  <si>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</si>
  <si>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</si>
  <si>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</si>
  <si>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</si>
  <si>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</si>
  <si>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</si>
  <si>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</si>
  <si>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</si>
  <si>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</si>
  <si>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</si>
  <si>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</si>
  <si>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</si>
  <si>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</si>
  <si>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</si>
  <si>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</si>
  <si>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</si>
  <si>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</si>
  <si>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</si>
  <si>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</si>
  <si>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</si>
  <si>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</si>
  <si>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</si>
  <si>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</si>
  <si>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</si>
  <si>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</si>
  <si>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</si>
  <si>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</si>
  <si>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</si>
  <si>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</si>
  <si>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</si>
  <si>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</si>
  <si>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</si>
  <si>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</si>
  <si>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</si>
  <si>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</si>
  <si>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</si>
  <si>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</si>
  <si>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</si>
  <si>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</si>
  <si>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</si>
  <si>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</si>
  <si>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</si>
  <si>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</si>
  <si>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</si>
  <si>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</si>
  <si>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</si>
  <si>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</si>
  <si>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</si>
  <si>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</si>
  <si>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</si>
  <si>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</si>
  <si>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</si>
  <si>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</si>
  <si>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</si>
  <si>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</si>
  <si>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</si>
  <si>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</si>
  <si>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</si>
  <si>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</si>
  <si>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</si>
  <si>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</si>
  <si>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</si>
  <si>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</si>
  <si>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</si>
  <si>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</si>
  <si>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</si>
  <si>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</si>
  <si>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</si>
  <si>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</si>
  <si>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</si>
  <si>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</si>
  <si>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</si>
  <si>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</si>
  <si>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</si>
  <si>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</si>
  <si>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</si>
  <si>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</si>
  <si>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</si>
  <si>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</si>
  <si>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</si>
  <si>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</si>
  <si>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</si>
  <si>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</si>
  <si>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</si>
  <si>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</si>
  <si>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</si>
  <si>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</si>
  <si>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</si>
  <si>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</si>
  <si>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</si>
  <si>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</si>
  <si>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</si>
  <si>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</si>
  <si>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</si>
  <si>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</si>
  <si>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</si>
  <si>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</si>
  <si>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</si>
  <si>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</si>
  <si>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</si>
  <si>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</si>
  <si>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</si>
  <si>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</si>
  <si>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</si>
  <si>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</si>
  <si>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</si>
  <si>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</si>
  <si>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</si>
  <si>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</si>
  <si>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</si>
  <si>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</si>
  <si>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</si>
  <si>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</si>
  <si>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</si>
  <si>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</si>
  <si>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</si>
  <si>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</si>
  <si>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</si>
  <si>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</si>
  <si>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</si>
  <si>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</si>
  <si>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</si>
  <si>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</si>
  <si>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</si>
  <si>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</si>
  <si>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</si>
  <si>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</si>
  <si>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</si>
  <si>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</si>
  <si>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</si>
  <si>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</si>
  <si>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</si>
  <si>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</si>
  <si>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</si>
  <si>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</si>
  <si>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</si>
  <si>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</si>
  <si>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</si>
  <si>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</si>
  <si>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</si>
  <si>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</si>
  <si>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</si>
  <si>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</si>
  <si>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</si>
  <si>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</si>
  <si>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</si>
  <si>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</si>
  <si>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</si>
  <si>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</si>
  <si>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</si>
  <si>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</si>
  <si>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</si>
  <si>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</si>
  <si>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</si>
  <si>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</si>
  <si>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</si>
  <si>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</si>
  <si>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</si>
  <si>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</si>
  <si>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</si>
  <si>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</si>
  <si>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</si>
  <si>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</si>
  <si>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</si>
  <si>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</si>
  <si>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</si>
  <si>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</si>
  <si>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</si>
  <si>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</si>
  <si>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</si>
  <si>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</si>
  <si>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</si>
  <si>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</si>
  <si>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</si>
  <si>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</si>
  <si>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</si>
  <si>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</si>
  <si>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</si>
  <si>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</si>
  <si>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</si>
  <si>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</si>
  <si>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</si>
  <si>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</si>
  <si>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</si>
  <si>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</si>
  <si>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</si>
  <si>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</si>
  <si>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</si>
  <si>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</si>
  <si>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</si>
  <si>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</si>
  <si>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</si>
  <si>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</si>
  <si>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</si>
  <si>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</si>
  <si>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</si>
  <si>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</si>
  <si>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</si>
  <si>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</si>
  <si>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</si>
  <si>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</si>
  <si>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</si>
  <si>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</si>
  <si>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</si>
  <si>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</si>
  <si>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</si>
  <si>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</si>
  <si>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</si>
  <si>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</si>
  <si>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</si>
  <si>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</si>
  <si>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</si>
  <si>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</si>
  <si>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</si>
  <si>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</si>
  <si>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</si>
  <si>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</si>
  <si>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</si>
  <si>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</si>
  <si>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</si>
  <si>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</si>
  <si>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</si>
  <si>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</si>
  <si>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</si>
  <si>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</si>
  <si>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</si>
  <si>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</si>
  <si>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</si>
  <si>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</si>
  <si>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</si>
  <si>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</si>
  <si>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</si>
  <si>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</si>
  <si>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</si>
  <si>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</si>
  <si>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</si>
  <si>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</si>
  <si>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</si>
  <si>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</si>
  <si>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</si>
  <si>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</si>
  <si>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</si>
  <si>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</si>
  <si>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</si>
  <si>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</si>
  <si>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</si>
  <si>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</si>
  <si>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</si>
  <si>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</si>
  <si>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</si>
  <si>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</si>
  <si>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</si>
  <si>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</si>
  <si>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</si>
  <si>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</si>
  <si>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</si>
  <si>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</si>
  <si>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</si>
  <si>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</si>
  <si>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</si>
  <si>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</si>
  <si>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</si>
  <si>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</si>
  <si>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</si>
  <si>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</si>
  <si>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</si>
  <si>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</si>
  <si>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</si>
  <si>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</si>
  <si>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</si>
  <si>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</si>
  <si>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</si>
  <si>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</si>
  <si>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</si>
  <si>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</si>
  <si>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</si>
  <si>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</si>
  <si>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</si>
  <si>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</si>
  <si>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</si>
  <si>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</si>
  <si>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</si>
  <si>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</si>
  <si>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</si>
  <si>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</si>
  <si>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</si>
  <si>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</si>
  <si>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</si>
  <si>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</si>
  <si>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</si>
  <si>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</si>
  <si>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</si>
  <si>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</si>
  <si>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</si>
  <si>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</si>
  <si>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</si>
  <si>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</si>
  <si>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</si>
  <si>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</si>
  <si>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</si>
  <si>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</si>
  <si>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</si>
  <si>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</si>
  <si>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</si>
  <si>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</si>
  <si>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</si>
  <si>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</si>
  <si>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</si>
  <si>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</si>
  <si>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</si>
  <si>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</si>
  <si>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</si>
  <si>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</si>
  <si>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</si>
  <si>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</si>
  <si>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</si>
  <si>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</si>
  <si>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</si>
  <si>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</si>
  <si>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</si>
  <si>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</si>
  <si>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</si>
  <si>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</si>
  <si>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</si>
  <si>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</si>
  <si>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</si>
  <si>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</si>
  <si>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</si>
  <si>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</si>
  <si>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</si>
  <si>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</si>
  <si>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</si>
  <si>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</si>
  <si>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</si>
  <si>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</si>
  <si>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</si>
  <si>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</si>
  <si>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</si>
  <si>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</si>
  <si>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</si>
  <si>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</si>
  <si>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</si>
  <si>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</si>
  <si>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</si>
  <si>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</si>
  <si>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</si>
  <si>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</si>
  <si>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</si>
  <si>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</si>
  <si>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</si>
  <si>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</si>
  <si>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</si>
  <si>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</si>
  <si>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</si>
  <si>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</si>
  <si>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</si>
  <si>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</si>
  <si>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</si>
  <si>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</si>
  <si>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</si>
  <si>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</si>
  <si>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</si>
  <si>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</si>
  <si>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</si>
  <si>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</si>
  <si>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</si>
  <si>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</si>
  <si>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</si>
  <si>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</si>
  <si>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</si>
  <si>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</si>
  <si>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</si>
  <si>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</si>
  <si>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</si>
  <si>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</si>
  <si>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</si>
  <si>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</si>
  <si>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</si>
  <si>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</si>
  <si>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</si>
  <si>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</si>
  <si>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</si>
  <si>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</si>
  <si>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</si>
  <si>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</si>
  <si>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</si>
  <si>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</si>
  <si>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</si>
  <si>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</si>
  <si>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</si>
  <si>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</si>
  <si>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</si>
  <si>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</si>
  <si>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</si>
  <si>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</si>
  <si>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</si>
  <si>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</si>
  <si>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</si>
  <si>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</si>
  <si>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</si>
  <si>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</si>
  <si>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</si>
  <si>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</si>
  <si>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</si>
  <si>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</si>
  <si>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</si>
  <si>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</si>
  <si>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</si>
  <si>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</si>
  <si>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</si>
  <si>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</si>
  <si>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</si>
  <si>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</si>
  <si>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</si>
  <si>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</si>
  <si>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</si>
  <si>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</si>
  <si>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</si>
  <si>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</si>
  <si>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</si>
  <si>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</si>
  <si>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</si>
  <si>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</si>
  <si>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</si>
  <si>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</si>
  <si>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</si>
  <si>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</si>
  <si>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</si>
  <si>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</si>
  <si>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</si>
  <si>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</si>
  <si>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</si>
  <si>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</si>
  <si>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</si>
  <si>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</si>
  <si>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</si>
  <si>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</si>
  <si>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</si>
  <si>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</si>
  <si>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</si>
  <si>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</si>
  <si>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</si>
  <si>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</si>
  <si>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</si>
  <si>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</si>
  <si>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</si>
  <si>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</si>
  <si>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</si>
  <si>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</si>
  <si>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</si>
  <si>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</si>
  <si>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</si>
  <si>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</si>
  <si>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</si>
  <si>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</si>
  <si>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</si>
  <si>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</si>
  <si>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</si>
  <si>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</si>
  <si>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</si>
  <si>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</si>
  <si>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</si>
  <si>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</si>
  <si>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</si>
  <si>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</si>
  <si>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</si>
  <si>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</si>
  <si>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</si>
  <si>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</si>
  <si>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</si>
  <si>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</si>
  <si>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</si>
  <si>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</si>
  <si>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</si>
  <si>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</si>
  <si>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</si>
  <si>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</si>
  <si>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</si>
  <si>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</si>
  <si>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</si>
  <si>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</si>
  <si>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</si>
  <si>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</si>
  <si>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</si>
  <si>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</si>
  <si>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</si>
  <si>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</si>
  <si>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</si>
  <si>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</si>
  <si>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</si>
  <si>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</si>
  <si>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</si>
  <si>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</si>
  <si>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</si>
  <si>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</si>
  <si>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</si>
  <si>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</si>
  <si>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</si>
  <si>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</si>
  <si>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</si>
  <si>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</si>
  <si>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</si>
  <si>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</si>
  <si>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</si>
  <si>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</si>
  <si>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</si>
  <si>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</si>
  <si>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</si>
  <si>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</si>
  <si>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</si>
  <si>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</si>
  <si>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</si>
  <si>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</si>
  <si>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</si>
  <si>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</si>
  <si>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</si>
  <si>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</si>
  <si>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</si>
  <si>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</si>
  <si>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</si>
  <si>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</si>
  <si>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</si>
  <si>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</si>
  <si>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</si>
  <si>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</si>
  <si>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</si>
  <si>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</si>
  <si>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</si>
  <si>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</si>
  <si>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</si>
  <si>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</si>
  <si>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</si>
  <si>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</si>
  <si>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</si>
  <si>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</si>
  <si>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</si>
  <si>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</si>
  <si>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</si>
  <si>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</si>
  <si>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</si>
  <si>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</si>
  <si>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</si>
  <si>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</si>
  <si>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</si>
  <si>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</si>
  <si>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</si>
  <si>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</si>
  <si>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</si>
  <si>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</si>
  <si>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</si>
  <si>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</si>
  <si>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</si>
  <si>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</si>
  <si>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</si>
  <si>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</si>
  <si>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</si>
  <si>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</si>
  <si>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</si>
  <si>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</si>
  <si>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</si>
  <si>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</si>
  <si>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</si>
  <si>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</si>
  <si>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</si>
  <si>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</si>
  <si>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</si>
  <si>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</si>
  <si>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</si>
  <si>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</si>
  <si>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</si>
  <si>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</si>
  <si>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</si>
  <si>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</si>
  <si>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</si>
  <si>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</si>
  <si>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</si>
  <si>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</si>
  <si>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</si>
  <si>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</si>
  <si>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</si>
  <si>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</si>
  <si>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</si>
  <si>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</si>
  <si>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</si>
  <si>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</si>
  <si>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</si>
  <si>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</si>
  <si>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</si>
  <si>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</si>
  <si>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</si>
  <si>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</si>
  <si>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</si>
  <si>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</si>
  <si>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</si>
  <si>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</si>
  <si>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</si>
  <si>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</si>
  <si>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</si>
  <si>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</si>
  <si>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</si>
  <si>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</si>
  <si>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</si>
  <si>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</si>
  <si>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</si>
  <si>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</si>
  <si>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</si>
  <si>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</si>
  <si>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</si>
  <si>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</si>
  <si>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</si>
  <si>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</si>
  <si>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</si>
  <si>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</si>
  <si>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</si>
  <si>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</si>
  <si>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</si>
  <si>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</si>
  <si>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</si>
  <si>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</si>
  <si>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</si>
  <si>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</si>
  <si>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</si>
  <si>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</si>
  <si>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</si>
  <si>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</si>
  <si>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</si>
  <si>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</si>
  <si>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</si>
  <si>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</si>
  <si>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</si>
  <si>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</si>
  <si>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</si>
  <si>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</si>
  <si>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</si>
  <si>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</si>
  <si>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</si>
  <si>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</si>
  <si>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</si>
  <si>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</si>
  <si>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</si>
  <si>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</si>
  <si>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</si>
  <si>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</si>
  <si>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</si>
  <si>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</si>
  <si>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</si>
  <si>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</si>
  <si>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</si>
  <si>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</si>
  <si>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</si>
  <si>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</si>
  <si>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</si>
  <si>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</si>
  <si>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</si>
  <si>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</si>
  <si>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</si>
  <si>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</si>
  <si>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</si>
  <si>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</si>
  <si>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</si>
  <si>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</si>
  <si>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</si>
  <si>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</si>
  <si>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</si>
  <si>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</si>
  <si>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</si>
  <si>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</si>
  <si>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</si>
  <si>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</si>
  <si>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</si>
  <si>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</si>
  <si>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</si>
  <si>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</si>
  <si>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</si>
  <si>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</si>
  <si>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</si>
  <si>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</si>
  <si>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</si>
  <si>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</si>
  <si>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</si>
  <si>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</si>
  <si>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</si>
  <si>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</si>
  <si>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</si>
  <si>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</si>
  <si>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</si>
  <si>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</si>
  <si>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</si>
  <si>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</si>
  <si>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</si>
  <si>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</si>
  <si>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</si>
  <si>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</si>
  <si>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</si>
  <si>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</si>
  <si>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</si>
  <si>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</si>
  <si>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</si>
  <si>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</si>
  <si>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</si>
  <si>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</si>
  <si>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</si>
  <si>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</si>
  <si>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</si>
  <si>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</si>
  <si>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</si>
  <si>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</si>
  <si>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</si>
  <si>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</si>
  <si>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</si>
  <si>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</si>
  <si>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</si>
  <si>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</si>
  <si>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</si>
  <si>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</si>
  <si>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</si>
  <si>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</si>
  <si>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</si>
  <si>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</si>
  <si>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</si>
  <si>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</si>
  <si>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</si>
  <si>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</si>
  <si>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</si>
  <si>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</si>
  <si>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</si>
  <si>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</si>
  <si>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</si>
  <si>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</si>
  <si>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</si>
  <si>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</si>
  <si>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</si>
  <si>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</si>
  <si>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</si>
  <si>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</si>
  <si>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</si>
  <si>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</si>
  <si>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</si>
  <si>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</si>
  <si>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</si>
  <si>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</si>
  <si>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</si>
  <si>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</si>
  <si>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</si>
  <si>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</si>
  <si>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</si>
  <si>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</si>
  <si>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</si>
  <si>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</si>
  <si>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</si>
  <si>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</si>
  <si>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</si>
  <si>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</si>
  <si>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</si>
  <si>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</si>
  <si>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</si>
  <si>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</si>
  <si>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</si>
  <si>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</si>
  <si>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</si>
  <si>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</si>
  <si>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</si>
  <si>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</si>
  <si>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</si>
  <si>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</si>
  <si>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</si>
  <si>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</si>
  <si>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</si>
  <si>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</si>
  <si>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</si>
  <si>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</si>
  <si>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</si>
  <si>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</si>
  <si>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</si>
  <si>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</si>
  <si>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</si>
  <si>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</si>
  <si>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</si>
  <si>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</si>
  <si>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</si>
  <si>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</si>
  <si>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</si>
  <si>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</si>
  <si>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</si>
  <si>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</si>
  <si>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</si>
  <si>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</si>
  <si>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</si>
  <si>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</si>
  <si>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</si>
  <si>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</si>
  <si>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</si>
  <si>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</si>
  <si>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</si>
  <si>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</si>
  <si>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</si>
  <si>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</si>
  <si>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</si>
  <si>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</si>
  <si>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</si>
  <si>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</si>
  <si>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</si>
  <si>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</si>
  <si>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</si>
  <si>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</si>
  <si>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</si>
  <si>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</si>
  <si>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</si>
  <si>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</si>
  <si>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</si>
  <si>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</si>
  <si>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</si>
  <si>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</si>
  <si>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</si>
  <si>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</si>
  <si>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</si>
  <si>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</si>
  <si>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</si>
  <si>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</si>
  <si>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</si>
  <si>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</si>
  <si>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</si>
  <si>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</si>
  <si>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</si>
  <si>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</si>
  <si>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</si>
  <si>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</si>
  <si>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</si>
  <si>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</si>
  <si>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</si>
  <si>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</si>
  <si>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</si>
  <si>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</si>
  <si>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</si>
  <si>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</si>
  <si>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</si>
  <si>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</si>
  <si>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</si>
  <si>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</si>
  <si>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</si>
  <si>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</si>
  <si>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</si>
  <si>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</si>
  <si>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</si>
  <si>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</si>
  <si>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</si>
  <si>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</si>
  <si>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</si>
  <si>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</si>
  <si>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</si>
  <si>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</si>
  <si>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</si>
  <si>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</si>
  <si>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</si>
  <si>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</si>
  <si>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</si>
  <si>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</si>
  <si>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</si>
  <si>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</si>
  <si>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</si>
  <si>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</si>
  <si>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</si>
  <si>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</si>
  <si>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</si>
  <si>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</si>
  <si>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</si>
  <si>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</si>
  <si>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</si>
  <si>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</si>
  <si>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</si>
  <si>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</si>
  <si>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</si>
  <si>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</si>
  <si>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</si>
  <si>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</si>
  <si>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</si>
  <si>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</si>
  <si>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</si>
  <si>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</si>
  <si>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</si>
  <si>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</si>
  <si>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</si>
  <si>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</si>
  <si>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</si>
  <si>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</si>
  <si>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</si>
  <si>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</si>
  <si>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</si>
  <si>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</si>
  <si>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</si>
  <si>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</si>
  <si>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</si>
  <si>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</si>
  <si>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</si>
  <si>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</si>
  <si>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</si>
  <si>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</si>
  <si>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</si>
  <si>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</si>
  <si>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</si>
  <si>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</si>
  <si>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</si>
  <si>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</si>
  <si>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</si>
  <si>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</si>
  <si>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</si>
  <si>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</si>
  <si>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</si>
  <si>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</si>
  <si>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</si>
  <si>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</si>
  <si>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</si>
  <si>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</si>
  <si>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</si>
  <si>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</si>
  <si>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</si>
  <si>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</si>
  <si>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</si>
  <si>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</si>
  <si>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</si>
  <si>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</si>
  <si>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</si>
  <si>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</si>
  <si>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</si>
  <si>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</si>
  <si>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</si>
  <si>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</si>
  <si>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</si>
  <si>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</si>
  <si>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</si>
  <si>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</si>
  <si>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</si>
  <si>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</si>
  <si>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</si>
  <si>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</si>
  <si>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</si>
  <si>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</si>
  <si>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</si>
  <si>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</si>
  <si>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</si>
  <si>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</si>
  <si>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</si>
  <si>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</si>
  <si>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</si>
  <si>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</si>
  <si>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</si>
  <si>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</si>
  <si>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</si>
  <si>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</si>
  <si>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</si>
  <si>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</si>
  <si>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</si>
  <si>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</si>
  <si>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</si>
  <si>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</si>
  <si>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</si>
  <si>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</si>
  <si>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</si>
  <si>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</si>
  <si>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</si>
  <si>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</si>
  <si>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</si>
  <si>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</si>
  <si>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</si>
  <si>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</si>
  <si>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</si>
  <si>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</si>
  <si>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</si>
  <si>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</si>
  <si>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</si>
  <si>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</si>
  <si>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</si>
  <si>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</si>
  <si>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</si>
  <si>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</si>
  <si>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</si>
  <si>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</si>
  <si>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</si>
  <si>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</si>
  <si>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</si>
  <si>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</si>
  <si>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</si>
  <si>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</si>
  <si>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</si>
  <si>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</si>
  <si>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</si>
  <si>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</si>
  <si>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</si>
  <si>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</si>
  <si>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</si>
  <si>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</si>
  <si>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</si>
  <si>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</si>
  <si>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</si>
  <si>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</si>
  <si>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</si>
  <si>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</si>
  <si>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</si>
  <si>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</si>
  <si>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</si>
  <si>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</si>
  <si>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</si>
  <si>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</si>
  <si>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</si>
  <si>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</si>
  <si>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</si>
  <si>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</si>
  <si>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</si>
  <si>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</si>
  <si>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</si>
  <si>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</si>
  <si>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</si>
  <si>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</si>
  <si>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</si>
  <si>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</si>
  <si>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</si>
  <si>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</si>
  <si>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</si>
  <si>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</si>
  <si>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</si>
  <si>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</si>
  <si>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</si>
  <si>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</si>
  <si>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</si>
  <si>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</si>
  <si>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</si>
  <si>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</si>
  <si>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</si>
  <si>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</si>
  <si>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</si>
  <si>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</si>
  <si>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</si>
  <si>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</si>
  <si>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</si>
  <si>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</si>
  <si>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</si>
  <si>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</si>
  <si>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</si>
  <si>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</si>
  <si>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</si>
  <si>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</si>
  <si>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</si>
  <si>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</si>
  <si>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</si>
  <si>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</si>
  <si>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</si>
  <si>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</si>
  <si>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</si>
  <si>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</si>
  <si>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</si>
  <si>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</si>
  <si>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</si>
  <si>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</si>
  <si>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</si>
  <si>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</si>
  <si>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</si>
  <si>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</si>
  <si>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</si>
  <si>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</si>
  <si>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</si>
  <si>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</si>
  <si>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</si>
  <si>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</si>
  <si>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</si>
  <si>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</si>
  <si>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</si>
  <si>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</si>
  <si>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</si>
  <si>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</si>
  <si>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</si>
  <si>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</si>
  <si>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</si>
  <si>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</si>
  <si>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</si>
  <si>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</si>
  <si>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</si>
  <si>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</si>
  <si>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</si>
  <si>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</si>
  <si>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</si>
  <si>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</si>
  <si>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</si>
  <si>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</si>
  <si>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</si>
  <si>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</si>
  <si>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</si>
  <si>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</si>
  <si>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</si>
  <si>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</si>
  <si>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</si>
  <si>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</si>
  <si>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</si>
  <si>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</si>
  <si>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</si>
  <si>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</si>
  <si>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</si>
  <si>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</si>
  <si>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</si>
  <si>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</si>
  <si>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</si>
  <si>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</si>
  <si>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</si>
  <si>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</si>
  <si>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</si>
  <si>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</si>
  <si>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</si>
  <si>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</si>
  <si>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</si>
  <si>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</si>
  <si>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</si>
  <si>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</si>
  <si>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</si>
  <si>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</si>
  <si>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</si>
  <si>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</si>
  <si>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</si>
  <si>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</si>
  <si>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</si>
  <si>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</si>
  <si>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</si>
  <si>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</si>
  <si>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</si>
  <si>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</si>
  <si>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</si>
  <si>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</si>
  <si>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</si>
  <si>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</si>
  <si>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</si>
  <si>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</si>
  <si>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</si>
  <si>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</si>
  <si>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</si>
  <si>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</si>
  <si>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</si>
  <si>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</si>
  <si>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</si>
  <si>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</si>
  <si>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</si>
  <si>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</si>
  <si>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</si>
  <si>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</si>
  <si>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</si>
  <si>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</si>
  <si>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</si>
  <si>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</si>
  <si>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</si>
  <si>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</si>
  <si>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</si>
  <si>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</si>
  <si>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</si>
  <si>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</si>
  <si>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</si>
  <si>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</si>
  <si>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</si>
  <si>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</si>
  <si>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</si>
  <si>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</si>
  <si>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</si>
  <si>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</si>
  <si>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</si>
  <si>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</si>
  <si>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</si>
  <si>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</si>
  <si>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</si>
  <si>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</si>
  <si>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</si>
  <si>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</si>
  <si>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</si>
  <si>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</si>
  <si>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</si>
  <si>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</si>
  <si>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</si>
  <si>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</si>
  <si>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</si>
  <si>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</si>
  <si>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</si>
  <si>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</si>
  <si>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</si>
  <si>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</si>
  <si>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</si>
  <si>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</si>
  <si>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</si>
  <si>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</si>
  <si>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</si>
  <si>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</si>
  <si>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</si>
  <si>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</si>
  <si>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</si>
  <si>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</si>
  <si>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</si>
  <si>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</si>
  <si>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</si>
  <si>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</si>
  <si>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</si>
  <si>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</si>
  <si>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</si>
  <si>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</si>
  <si>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</si>
  <si>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</si>
  <si>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</si>
  <si>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</si>
  <si>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</si>
  <si>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</si>
  <si>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</si>
  <si>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</si>
  <si>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</si>
  <si>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</si>
  <si>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</si>
  <si>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</si>
  <si>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</si>
  <si>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</si>
  <si>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</si>
  <si>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</si>
  <si>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</si>
  <si>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</si>
  <si>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</si>
  <si>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</si>
  <si>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</si>
  <si>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</si>
  <si>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</si>
  <si>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</si>
  <si>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</si>
  <si>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</si>
  <si>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</si>
  <si>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</si>
  <si>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</si>
  <si>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</si>
  <si>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</si>
  <si>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</si>
  <si>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</si>
  <si>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</si>
  <si>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</si>
  <si>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</si>
  <si>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</si>
  <si>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</si>
  <si>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</si>
  <si>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</si>
  <si>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</si>
  <si>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</si>
  <si>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</si>
  <si>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</si>
  <si>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</si>
  <si>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</si>
  <si>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</si>
  <si>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</si>
  <si>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</si>
  <si>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</si>
  <si>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</si>
  <si>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</si>
  <si>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</si>
  <si>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</si>
  <si>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</si>
  <si>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</si>
  <si>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</si>
  <si>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</si>
  <si>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</si>
  <si>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</si>
  <si>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</si>
  <si>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</si>
  <si>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</si>
  <si>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</si>
  <si>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</si>
  <si>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</si>
  <si>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</si>
  <si>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</si>
  <si>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</si>
  <si>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</si>
  <si>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</si>
  <si>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</si>
  <si>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</si>
  <si>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</si>
  <si>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</si>
  <si>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</si>
  <si>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</si>
  <si>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</si>
  <si>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</si>
  <si>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</si>
  <si>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</si>
  <si>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</si>
  <si>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</si>
  <si>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</si>
  <si>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</si>
  <si>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</si>
  <si>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</si>
  <si>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</si>
  <si>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</si>
  <si>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</si>
  <si>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</si>
  <si>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</si>
  <si>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</si>
  <si>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</si>
  <si>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</si>
  <si>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</si>
  <si>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</si>
  <si>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</si>
  <si>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</si>
  <si>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</si>
  <si>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</si>
  <si>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</si>
  <si>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</si>
  <si>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</si>
  <si>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</si>
  <si>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</si>
  <si>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</si>
  <si>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</si>
  <si>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</si>
  <si>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</si>
  <si>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</si>
  <si>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</si>
  <si>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</si>
  <si>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</si>
  <si>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</si>
  <si>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</si>
  <si>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</si>
  <si>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</si>
  <si>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</si>
  <si>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</si>
  <si>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</si>
  <si>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</si>
  <si>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</si>
  <si>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</si>
  <si>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</si>
  <si>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</si>
  <si>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</si>
  <si>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</si>
  <si>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</si>
  <si>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</si>
  <si>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</si>
  <si>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</si>
  <si>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</si>
  <si>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</si>
  <si>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</si>
  <si>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</si>
  <si>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</si>
  <si>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</si>
  <si>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</si>
  <si>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</si>
  <si>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</si>
  <si>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</si>
  <si>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</si>
  <si>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</si>
  <si>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</si>
  <si>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</si>
  <si>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</si>
  <si>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</si>
  <si>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</si>
  <si>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</si>
  <si>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</si>
  <si>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</si>
  <si>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</si>
  <si>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</si>
  <si>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</si>
  <si>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</si>
  <si>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</si>
  <si>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</si>
  <si>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</si>
  <si>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</si>
  <si>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</si>
  <si>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</si>
  <si>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</si>
  <si>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</si>
  <si>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</si>
  <si>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</si>
  <si>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</si>
  <si>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</si>
  <si>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</si>
  <si>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</si>
  <si>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</si>
  <si>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</si>
  <si>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</si>
  <si>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</si>
  <si>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</si>
  <si>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</si>
  <si>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</si>
  <si>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</si>
  <si>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</si>
  <si>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</si>
  <si>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</si>
  <si>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</si>
  <si>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</si>
  <si>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</si>
  <si>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</si>
  <si>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</si>
  <si>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</si>
  <si>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</si>
  <si>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</si>
  <si>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</si>
  <si>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</si>
  <si>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</si>
  <si>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</si>
  <si>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</si>
  <si>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</si>
  <si>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</si>
  <si>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</si>
  <si>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</si>
  <si>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</si>
  <si>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</si>
  <si>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</si>
  <si>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</si>
  <si>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</si>
  <si>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</si>
  <si>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</si>
  <si>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</si>
  <si>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</si>
  <si>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</si>
  <si>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</si>
  <si>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</si>
  <si>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</si>
  <si>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</si>
  <si>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</si>
  <si>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</si>
  <si>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</si>
  <si>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</si>
  <si>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</si>
  <si>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</si>
  <si>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</si>
  <si>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</si>
  <si>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</si>
  <si>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</si>
  <si>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</si>
  <si>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</si>
  <si>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</si>
  <si>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</si>
  <si>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</si>
  <si>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</si>
  <si>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</si>
  <si>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</si>
  <si>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</si>
  <si>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</si>
  <si>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</si>
  <si>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</si>
  <si>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</si>
  <si>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</si>
  <si>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</si>
  <si>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</si>
  <si>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</si>
  <si>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</si>
  <si>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</si>
  <si>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</si>
  <si>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</si>
  <si>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</si>
  <si>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</si>
  <si>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</si>
  <si>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</si>
  <si>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</si>
  <si>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</si>
  <si>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</si>
  <si>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</si>
  <si>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</si>
  <si>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</si>
  <si>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</si>
  <si>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</si>
  <si>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</si>
  <si>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</si>
  <si>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</si>
  <si>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</si>
  <si>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</si>
  <si>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</si>
  <si>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</si>
  <si>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</si>
  <si>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</si>
  <si>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</si>
  <si>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</si>
  <si>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</si>
  <si>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</si>
  <si>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</si>
  <si>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</si>
  <si>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</si>
  <si>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</si>
  <si>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</si>
  <si>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</si>
  <si>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</si>
  <si>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</si>
  <si>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</si>
  <si>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</si>
  <si>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</si>
  <si>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</si>
  <si>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</si>
  <si>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</si>
  <si>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</si>
  <si>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</si>
  <si>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</si>
  <si>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</si>
  <si>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</si>
  <si>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</si>
  <si>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</si>
  <si>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</si>
  <si>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</si>
  <si>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</si>
  <si>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</si>
  <si>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</si>
  <si>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</si>
  <si>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</si>
  <si>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</si>
  <si>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</si>
  <si>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</si>
  <si>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</si>
  <si>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</si>
  <si>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</si>
  <si>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</si>
  <si>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</si>
  <si>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</si>
  <si>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</si>
  <si>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</si>
  <si>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</si>
  <si>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</si>
  <si>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</si>
  <si>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</si>
  <si>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</si>
  <si>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</si>
  <si>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</si>
  <si>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</si>
  <si>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</si>
  <si>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</si>
  <si>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</si>
  <si>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</si>
  <si>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</si>
  <si>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</si>
  <si>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</si>
  <si>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</si>
  <si>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</si>
  <si>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</si>
  <si>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</si>
  <si>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</si>
  <si>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</si>
  <si>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</si>
  <si>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</si>
  <si>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</si>
  <si>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</si>
  <si>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</si>
  <si>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</si>
  <si>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</si>
  <si>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</si>
  <si>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</si>
  <si>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</si>
  <si>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</si>
  <si>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</si>
  <si>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</si>
  <si>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</si>
  <si>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</si>
  <si>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</si>
  <si>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</si>
  <si>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</si>
  <si>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</si>
  <si>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</si>
  <si>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</si>
  <si>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</si>
  <si>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</si>
  <si>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</si>
  <si>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</si>
  <si>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</si>
  <si>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</si>
  <si>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</si>
  <si>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</si>
  <si>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</si>
  <si>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</si>
  <si>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</si>
  <si>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</si>
  <si>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</si>
  <si>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</si>
  <si>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</si>
  <si>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</si>
  <si>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</si>
  <si>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</si>
  <si>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</si>
  <si>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</si>
  <si>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</si>
  <si>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</si>
  <si>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</si>
  <si>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</si>
  <si>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</si>
  <si>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</si>
  <si>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</si>
  <si>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</si>
  <si>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</si>
  <si>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</si>
  <si>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</si>
  <si>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</si>
  <si>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</si>
  <si>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</si>
  <si>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</si>
  <si>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</si>
  <si>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</si>
  <si>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</si>
  <si>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</si>
  <si>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</si>
  <si>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</si>
  <si>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</si>
  <si>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</si>
  <si>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</si>
  <si>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</si>
  <si>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</si>
  <si>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</si>
  <si>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</si>
  <si>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</si>
  <si>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</si>
  <si>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</si>
  <si>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</si>
  <si>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</si>
  <si>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</si>
  <si>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</si>
  <si>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</si>
  <si>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</si>
  <si>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</si>
  <si>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</si>
  <si>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</si>
  <si>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</si>
  <si>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</si>
  <si>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</si>
  <si>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</si>
  <si>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</si>
  <si>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</si>
  <si>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</si>
  <si>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</si>
  <si>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</si>
  <si>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</si>
  <si>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</si>
  <si>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</si>
  <si>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</si>
  <si>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</si>
  <si>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</si>
  <si>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</si>
  <si>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</si>
  <si>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</si>
  <si>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</si>
  <si>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</si>
  <si>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</si>
  <si>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</si>
  <si>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</si>
  <si>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</si>
  <si>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</si>
  <si>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</si>
  <si>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</si>
  <si>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</si>
  <si>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</si>
  <si>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</si>
  <si>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</si>
  <si>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</si>
  <si>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</si>
  <si>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</si>
  <si>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</si>
  <si>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</si>
  <si>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</si>
  <si>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</si>
  <si>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</si>
  <si>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</si>
  <si>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</si>
  <si>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</si>
  <si>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</si>
  <si>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</si>
  <si>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</si>
  <si>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</si>
  <si>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</si>
  <si>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</si>
  <si>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</si>
  <si>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</si>
  <si>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</si>
  <si>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</si>
  <si>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</si>
  <si>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</si>
  <si>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</si>
  <si>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</si>
  <si>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</si>
  <si>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</si>
  <si>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</si>
  <si>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</si>
  <si>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</si>
  <si>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</si>
  <si>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</si>
  <si>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</si>
  <si>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</si>
  <si>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</si>
  <si>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</si>
  <si>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</si>
  <si>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</si>
  <si>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</si>
  <si>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</si>
  <si>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</si>
  <si>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</si>
  <si>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</si>
  <si>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</si>
  <si>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</si>
  <si>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</si>
  <si>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</si>
  <si>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</si>
  <si>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</si>
  <si>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</si>
  <si>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</si>
  <si>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</si>
  <si>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</si>
  <si>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</si>
  <si>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</si>
  <si>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</si>
  <si>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</si>
  <si>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</si>
  <si>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</si>
  <si>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</si>
  <si>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</si>
  <si>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</si>
  <si>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</si>
  <si>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</si>
  <si>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</si>
  <si>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</si>
  <si>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</si>
  <si>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</si>
  <si>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</si>
  <si>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</si>
  <si>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</si>
  <si>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</si>
  <si>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</si>
  <si>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</si>
  <si>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</si>
  <si>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</si>
  <si>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</si>
  <si>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</si>
  <si>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</si>
  <si>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</si>
  <si>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</si>
  <si>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</si>
  <si>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</si>
  <si>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</si>
  <si>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</si>
  <si>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</si>
  <si>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</si>
  <si>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</si>
  <si>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</si>
  <si>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</si>
  <si>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</si>
  <si>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</si>
  <si>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</si>
  <si>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</si>
  <si>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</si>
  <si>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</si>
  <si>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</si>
  <si>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</si>
  <si>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</si>
  <si>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</si>
  <si>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</si>
  <si>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</si>
  <si>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</si>
  <si>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</si>
  <si>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</si>
  <si>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</si>
  <si>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</si>
  <si>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</si>
  <si>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</si>
  <si>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</si>
  <si>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</si>
  <si>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</si>
  <si>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</si>
  <si>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</si>
  <si>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</si>
  <si>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</si>
  <si>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</si>
  <si>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</si>
  <si>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</si>
  <si>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</si>
  <si>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</si>
  <si>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</si>
  <si>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</si>
  <si>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</si>
  <si>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</si>
  <si>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</si>
  <si>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</si>
  <si>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</si>
  <si>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</si>
  <si>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</si>
  <si>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</si>
  <si>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</si>
  <si>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</si>
  <si>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</si>
  <si>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</si>
  <si>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</si>
  <si>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</si>
  <si>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</si>
  <si>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</si>
  <si>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</si>
  <si>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</si>
  <si>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</si>
  <si>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</si>
  <si>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</si>
  <si>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</si>
  <si>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</si>
  <si>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</si>
  <si>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</si>
  <si>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</si>
  <si>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</si>
  <si>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</si>
  <si>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</si>
  <si>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</si>
  <si>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</si>
  <si>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</si>
  <si>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</si>
  <si>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</si>
  <si>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</si>
  <si>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</si>
  <si>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</si>
  <si>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</si>
  <si>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</si>
  <si>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</si>
  <si>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</si>
  <si>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</si>
  <si>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</si>
  <si>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</si>
  <si>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</si>
  <si>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</si>
  <si>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</si>
  <si>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</si>
  <si>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</si>
  <si>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</si>
  <si>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</si>
  <si>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</si>
  <si>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</si>
  <si>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</si>
  <si>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</si>
  <si>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</si>
  <si>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</si>
  <si>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</si>
  <si>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</si>
  <si>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</si>
  <si>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</si>
  <si>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</si>
  <si>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</si>
  <si>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</si>
  <si>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</si>
  <si>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</si>
  <si>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</si>
  <si>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</si>
  <si>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</si>
  <si>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</si>
  <si>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</si>
  <si>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</si>
  <si>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</si>
  <si>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</si>
  <si>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</si>
  <si>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</si>
  <si>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</si>
  <si>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</si>
  <si>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</si>
  <si>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</si>
  <si>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</si>
  <si>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</si>
  <si>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</si>
  <si>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</si>
  <si>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</si>
  <si>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</si>
  <si>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</si>
  <si>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</si>
  <si>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</si>
  <si>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</si>
  <si>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</si>
  <si>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</si>
  <si>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</si>
  <si>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</si>
  <si>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</si>
  <si>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</si>
  <si>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</si>
  <si>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</si>
  <si>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</si>
  <si>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</si>
  <si>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</si>
  <si>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</si>
  <si>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</si>
  <si>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</si>
  <si>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</si>
  <si>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</si>
  <si>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</si>
  <si>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</si>
  <si>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</si>
  <si>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</si>
  <si>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</si>
  <si>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</si>
  <si>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</si>
  <si>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</si>
  <si>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</si>
  <si>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</si>
  <si>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</si>
  <si>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</si>
  <si>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</si>
  <si>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</si>
  <si>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</si>
  <si>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</si>
  <si>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</si>
  <si>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</si>
  <si>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</si>
  <si>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</si>
  <si>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</si>
  <si>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</si>
  <si>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</si>
  <si>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</si>
  <si>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</si>
  <si>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</si>
  <si>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</si>
  <si>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</si>
  <si>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</si>
  <si>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</si>
  <si>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</si>
  <si>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</si>
  <si>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</si>
  <si>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</si>
  <si>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</si>
  <si>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</si>
  <si>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</si>
  <si>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</si>
  <si>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</si>
  <si>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</si>
  <si>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</si>
  <si>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</si>
  <si>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</si>
  <si>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</si>
  <si>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</si>
  <si>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</si>
  <si>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</si>
  <si>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</si>
  <si>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</si>
  <si>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</si>
  <si>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</si>
  <si>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</si>
  <si>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</si>
  <si>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</si>
  <si>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</si>
  <si>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</si>
  <si>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</si>
  <si>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</si>
  <si>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</si>
  <si>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</si>
  <si>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</si>
  <si>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</si>
  <si>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</si>
  <si>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</si>
  <si>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</si>
  <si>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</si>
  <si>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</si>
  <si>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</si>
  <si>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</si>
  <si>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</si>
  <si>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</si>
  <si>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</si>
  <si>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</si>
  <si>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</si>
  <si>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</si>
  <si>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</si>
  <si>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</si>
  <si>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</si>
  <si>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</si>
  <si>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</si>
  <si>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</si>
  <si>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</si>
  <si>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</si>
  <si>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</si>
  <si>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</si>
  <si>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</si>
  <si>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</si>
  <si>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</si>
  <si>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</si>
  <si>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</si>
  <si>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</si>
  <si>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</si>
  <si>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</si>
  <si>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</si>
  <si>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</si>
  <si>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</si>
  <si>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</si>
  <si>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</si>
  <si>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</si>
  <si>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</si>
  <si>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</si>
  <si>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</si>
  <si>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</si>
  <si>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</si>
  <si>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</si>
  <si>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</si>
  <si>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</si>
  <si>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</si>
  <si>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</si>
  <si>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</si>
  <si>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</si>
  <si>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</si>
  <si>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</si>
  <si>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</si>
  <si>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</si>
  <si>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</si>
  <si>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</si>
  <si>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</si>
  <si>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</si>
  <si>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</si>
  <si>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</si>
  <si>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</si>
  <si>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</si>
  <si>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</si>
  <si>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</si>
  <si>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</si>
  <si>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</si>
  <si>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</si>
  <si>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</si>
  <si>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</si>
  <si>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</si>
  <si>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</si>
  <si>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</si>
  <si>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</si>
  <si>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</si>
  <si>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</si>
  <si>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</si>
  <si>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</si>
  <si>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</si>
  <si>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</si>
  <si>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</si>
  <si>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</si>
  <si>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</si>
  <si>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</si>
  <si>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</si>
  <si>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</si>
  <si>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</si>
  <si>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</si>
  <si>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</si>
  <si>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</si>
  <si>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</si>
  <si>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</si>
  <si>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</si>
  <si>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</si>
  <si>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</si>
  <si>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</si>
  <si>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</si>
  <si>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</si>
  <si>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</si>
  <si>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</si>
  <si>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</si>
  <si>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</si>
  <si>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</si>
  <si>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</si>
  <si>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</si>
  <si>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</si>
  <si>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</si>
  <si>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</si>
  <si>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</si>
  <si>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</si>
  <si>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</si>
  <si>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</si>
  <si>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</si>
  <si>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</si>
  <si>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</si>
  <si>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</si>
  <si>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</si>
  <si>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</si>
  <si>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</si>
  <si>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</si>
  <si>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</si>
  <si>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</si>
  <si>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</si>
  <si>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</si>
  <si>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</si>
  <si>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</si>
  <si>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</si>
  <si>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</si>
  <si>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</si>
  <si>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</si>
  <si>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</si>
  <si>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</si>
  <si>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</si>
  <si>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</si>
  <si>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</si>
  <si>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</si>
  <si>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</si>
  <si>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</si>
  <si>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</si>
  <si>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</si>
  <si>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</si>
  <si>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</si>
  <si>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</si>
  <si>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</si>
  <si>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</si>
  <si>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</si>
  <si>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</si>
  <si>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</si>
  <si>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</si>
  <si>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</si>
  <si>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</si>
  <si>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</si>
  <si>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</si>
  <si>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</si>
  <si>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</si>
  <si>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</si>
  <si>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</si>
  <si>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</si>
  <si>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</si>
  <si>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</si>
  <si>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</si>
  <si>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</si>
  <si>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</si>
  <si>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</si>
  <si>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</si>
  <si>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</si>
  <si>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</si>
  <si>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</si>
  <si>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</si>
  <si>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</si>
  <si>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</si>
  <si>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</si>
  <si>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</si>
  <si>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</si>
  <si>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</si>
  <si>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</si>
  <si>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</si>
  <si>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</si>
  <si>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</si>
  <si>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</si>
  <si>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</si>
  <si>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</si>
  <si>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</si>
  <si>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</si>
  <si>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</si>
  <si>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</si>
  <si>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</si>
  <si>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</si>
  <si>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</si>
  <si>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</si>
  <si>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</si>
  <si>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</si>
  <si>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</si>
  <si>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</si>
  <si>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</si>
  <si>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</si>
  <si>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</si>
  <si>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</si>
  <si>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</si>
  <si>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</si>
  <si>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</si>
  <si>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</si>
  <si>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</si>
  <si>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</si>
  <si>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</si>
  <si>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</si>
  <si>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</si>
  <si>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</si>
  <si>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</si>
  <si>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</si>
  <si>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</si>
  <si>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</si>
  <si>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</si>
  <si>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</si>
  <si>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</si>
  <si>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</si>
  <si>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</si>
  <si>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</si>
  <si>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</si>
  <si>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</si>
  <si>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</si>
  <si>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</si>
  <si>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</si>
  <si>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</si>
  <si>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</si>
  <si>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</si>
  <si>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</si>
  <si>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</si>
  <si>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</si>
  <si>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</si>
  <si>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</si>
  <si>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</si>
  <si>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</si>
  <si>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</si>
  <si>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</si>
  <si>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</si>
  <si>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</si>
  <si>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</si>
  <si>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</si>
  <si>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</si>
  <si>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</si>
  <si>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</si>
  <si>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</si>
  <si>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</si>
  <si>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</si>
  <si>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</si>
  <si>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</si>
  <si>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</si>
  <si>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</si>
  <si>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</si>
  <si>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</si>
  <si>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</si>
  <si>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</si>
  <si>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</si>
  <si>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</si>
  <si>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</si>
  <si>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</si>
  <si>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</si>
  <si>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</si>
  <si>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</si>
  <si>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</si>
  <si>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</si>
  <si>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</si>
  <si>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</si>
  <si>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</si>
  <si>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</si>
  <si>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</si>
  <si>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</si>
  <si>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</si>
  <si>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</si>
  <si>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</si>
  <si>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</si>
  <si>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</si>
  <si>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</si>
  <si>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</si>
  <si>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</si>
  <si>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</si>
  <si>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</si>
  <si>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</si>
  <si>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</si>
  <si>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</si>
  <si>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</si>
  <si>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</si>
  <si>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</si>
  <si>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</si>
  <si>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</si>
  <si>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</si>
  <si>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</si>
  <si>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</si>
  <si>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</si>
  <si>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</si>
  <si>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</si>
  <si>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</si>
  <si>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</si>
  <si>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</si>
  <si>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</si>
  <si>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</si>
  <si>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</si>
  <si>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</si>
  <si>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</si>
  <si>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</si>
  <si>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</si>
  <si>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</si>
  <si>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</si>
  <si>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</si>
  <si>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</si>
  <si>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</si>
  <si>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</si>
  <si>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</si>
  <si>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</si>
  <si>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</si>
  <si>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</si>
  <si>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</si>
  <si>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</si>
  <si>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</si>
  <si>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</si>
  <si>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</si>
  <si>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</si>
  <si>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</si>
  <si>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</si>
  <si>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</si>
  <si>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</si>
  <si>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</si>
  <si>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</si>
  <si>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</si>
  <si>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</si>
  <si>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</si>
  <si>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</si>
  <si>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</si>
  <si>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</si>
  <si>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</si>
  <si>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</si>
  <si>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</si>
  <si>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</si>
  <si>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</si>
  <si>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</si>
  <si>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</si>
  <si>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</si>
  <si>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</si>
  <si>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</si>
  <si>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</si>
  <si>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</si>
  <si>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</si>
  <si>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</si>
  <si>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</si>
  <si>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</si>
  <si>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</si>
  <si>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</si>
  <si>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</si>
  <si>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</si>
  <si>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</si>
  <si>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</si>
  <si>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</si>
  <si>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</si>
  <si>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</si>
  <si>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</si>
  <si>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</si>
  <si>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</si>
  <si>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</si>
  <si>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</si>
  <si>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</si>
  <si>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</si>
  <si>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</si>
  <si>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</si>
  <si>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</si>
  <si>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</si>
  <si>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</si>
  <si>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</si>
  <si>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</si>
  <si>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</si>
  <si>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</si>
  <si>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</si>
  <si>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</si>
  <si>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</si>
  <si>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</si>
  <si>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</si>
  <si>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</si>
  <si>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</si>
  <si>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</si>
  <si>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</si>
  <si>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</si>
  <si>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</si>
  <si>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</si>
  <si>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</si>
  <si>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</si>
  <si>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</si>
  <si>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</si>
  <si>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</si>
  <si>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</si>
  <si>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</si>
  <si>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</si>
  <si>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</si>
  <si>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</si>
  <si>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</si>
  <si>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</si>
  <si>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</si>
  <si>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</si>
  <si>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</si>
  <si>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</si>
  <si>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</si>
  <si>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</si>
  <si>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</si>
  <si>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</si>
  <si>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</si>
  <si>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</si>
  <si>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</si>
  <si>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</si>
  <si>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</si>
  <si>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</si>
  <si>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</si>
  <si>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</si>
  <si>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</si>
  <si>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</si>
  <si>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</si>
  <si>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</si>
  <si>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</si>
  <si>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</si>
  <si>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</si>
  <si>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</si>
  <si>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</si>
  <si>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</si>
  <si>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</si>
  <si>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</si>
  <si>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</si>
  <si>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</si>
  <si>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</si>
  <si>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</si>
  <si>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</si>
  <si>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</si>
  <si>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</si>
  <si>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</si>
  <si>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</si>
  <si>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</si>
  <si>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</si>
  <si>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</si>
  <si>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</si>
  <si>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</si>
  <si>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</si>
  <si>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</si>
  <si>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</si>
  <si>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</si>
  <si>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</si>
  <si>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</si>
  <si>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</si>
  <si>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</si>
  <si>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</si>
  <si>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</si>
  <si>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</si>
  <si>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</si>
  <si>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</si>
  <si>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</si>
  <si>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</si>
  <si>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</si>
  <si>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</si>
  <si>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</si>
  <si>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</si>
  <si>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</si>
  <si>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</si>
  <si>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</si>
  <si>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</si>
  <si>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</si>
  <si>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</si>
  <si>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</si>
  <si>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</si>
  <si>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</si>
  <si>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</si>
  <si>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</si>
  <si>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</si>
  <si>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</si>
  <si>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</si>
  <si>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</si>
  <si>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</si>
  <si>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</si>
  <si>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</si>
  <si>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</si>
  <si>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</si>
  <si>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</si>
  <si>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</si>
  <si>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</si>
  <si>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</si>
  <si>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</si>
  <si>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</si>
  <si>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</si>
  <si>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</si>
  <si>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</si>
  <si>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</si>
  <si>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</si>
  <si>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</si>
  <si>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</si>
  <si>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</si>
  <si>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</si>
  <si>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</si>
  <si>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</si>
  <si>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</si>
  <si>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</si>
  <si>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</si>
  <si>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</si>
  <si>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</si>
  <si>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</si>
  <si>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</si>
  <si>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</si>
  <si>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</si>
  <si>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</si>
  <si>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</si>
  <si>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</si>
  <si>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</si>
  <si>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</si>
  <si>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</si>
  <si>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</si>
  <si>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</si>
  <si>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</si>
  <si>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</si>
  <si>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</si>
  <si>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</si>
  <si>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</si>
  <si>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</si>
  <si>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</si>
  <si>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</si>
  <si>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</si>
  <si>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</si>
  <si>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</si>
  <si>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</si>
  <si>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</si>
  <si>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</si>
  <si>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</si>
  <si>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</si>
  <si>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</si>
  <si>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</si>
  <si>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</si>
  <si>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</si>
  <si>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</si>
  <si>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</si>
  <si>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</si>
  <si>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</si>
  <si>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</si>
  <si>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</si>
  <si>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</si>
  <si>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</si>
  <si>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</si>
  <si>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</si>
  <si>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</si>
  <si>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</si>
  <si>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</si>
  <si>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</si>
  <si>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</si>
  <si>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</si>
  <si>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</si>
  <si>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</si>
  <si>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</si>
  <si>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</si>
  <si>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</si>
  <si>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</si>
  <si>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</si>
  <si>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</si>
  <si>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</si>
  <si>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</si>
  <si>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</si>
  <si>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</si>
  <si>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</si>
  <si>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</si>
  <si>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</si>
  <si>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</si>
  <si>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</si>
  <si>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</si>
  <si>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</si>
  <si>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</si>
  <si>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</si>
  <si>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</si>
  <si>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</si>
  <si>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</si>
  <si>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</si>
  <si>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</si>
  <si>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</si>
  <si>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</si>
  <si>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</si>
  <si>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</si>
  <si>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</si>
  <si>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</si>
  <si>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</si>
  <si>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</si>
  <si>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</si>
  <si>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</si>
  <si>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</si>
  <si>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</si>
  <si>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</si>
  <si>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</si>
  <si>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</si>
  <si>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</si>
  <si>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</si>
  <si>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</si>
  <si>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</si>
  <si>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</si>
  <si>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</si>
  <si>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</si>
  <si>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</si>
  <si>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</si>
  <si>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</si>
  <si>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</si>
  <si>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</si>
  <si>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</si>
  <si>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</si>
  <si>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</si>
  <si>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</si>
  <si>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</si>
  <si>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</si>
  <si>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</si>
  <si>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</si>
  <si>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</si>
  <si>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</si>
  <si>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</si>
  <si>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</si>
  <si>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</si>
  <si>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</si>
  <si>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</si>
  <si>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</si>
  <si>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</si>
  <si>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</si>
  <si>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</si>
  <si>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</si>
  <si>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</si>
  <si>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</si>
  <si>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</si>
  <si>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</si>
  <si>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</si>
  <si>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</si>
  <si>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</si>
  <si>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</si>
  <si>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</si>
  <si>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</si>
  <si>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</si>
  <si>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</si>
  <si>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</si>
  <si>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</si>
  <si>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</si>
  <si>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</si>
  <si>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</si>
  <si>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</si>
  <si>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</si>
  <si>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</si>
  <si>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</si>
  <si>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</si>
  <si>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</si>
  <si>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</si>
  <si>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</si>
  <si>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</si>
  <si>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</si>
  <si>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</si>
  <si>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</si>
  <si>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</si>
  <si>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</si>
  <si>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</si>
  <si>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</si>
  <si>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</si>
  <si>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</si>
  <si>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</si>
  <si>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</si>
  <si>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</si>
  <si>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</si>
  <si>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</si>
  <si>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</si>
  <si>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</si>
  <si>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</si>
  <si>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</si>
  <si>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</si>
  <si>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</si>
  <si>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</si>
  <si>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</si>
  <si>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</si>
  <si>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</si>
  <si>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</si>
  <si>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</si>
  <si>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</si>
  <si>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</si>
  <si>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</si>
  <si>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</si>
  <si>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</si>
  <si>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</si>
  <si>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</si>
  <si>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</si>
  <si>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</si>
  <si>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</si>
  <si>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</si>
  <si>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</si>
  <si>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</si>
  <si>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</si>
  <si>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</si>
  <si>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</si>
  <si>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</si>
  <si>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</si>
  <si>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</si>
  <si>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</si>
  <si>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</si>
  <si>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</si>
  <si>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</si>
  <si>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</si>
  <si>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</si>
  <si>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</si>
  <si>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</si>
  <si>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</si>
  <si>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</si>
  <si>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</si>
  <si>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</si>
  <si>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</si>
  <si>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</si>
  <si>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</si>
  <si>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</si>
  <si>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</si>
  <si>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</si>
  <si>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</si>
  <si>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</si>
  <si>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</si>
  <si>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</si>
  <si>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</si>
  <si>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</si>
  <si>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</si>
  <si>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</si>
  <si>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</si>
  <si>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</si>
  <si>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</si>
  <si>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</si>
  <si>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</si>
  <si>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</si>
  <si>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</si>
  <si>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</si>
  <si>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</si>
  <si>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</si>
  <si>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</si>
  <si>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</si>
  <si>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</si>
  <si>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</si>
  <si>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</si>
  <si>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</si>
  <si>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</si>
  <si>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</si>
  <si>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</si>
  <si>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</si>
  <si>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</si>
  <si>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</si>
  <si>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</si>
  <si>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</si>
  <si>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</si>
  <si>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</si>
  <si>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</si>
  <si>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</si>
  <si>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</si>
  <si>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</si>
  <si>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</si>
  <si>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</si>
  <si>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</si>
  <si>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</si>
  <si>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</si>
  <si>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</si>
  <si>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</si>
  <si>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</si>
  <si>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</si>
  <si>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</si>
  <si>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</si>
  <si>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</si>
  <si>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</si>
  <si>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</si>
  <si>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</si>
  <si>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</si>
  <si>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</si>
  <si>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</si>
  <si>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</si>
  <si>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</si>
  <si>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</si>
  <si>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</si>
  <si>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</si>
  <si>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</si>
  <si>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</si>
  <si>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</si>
  <si>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</si>
  <si>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</si>
  <si>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</si>
  <si>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</si>
  <si>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</si>
  <si>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</si>
  <si>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</si>
  <si>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</si>
  <si>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</si>
  <si>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</si>
  <si>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</si>
  <si>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</si>
  <si>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</si>
  <si>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</si>
  <si>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</si>
  <si>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</si>
  <si>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</si>
  <si>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</si>
  <si>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</si>
  <si>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</si>
  <si>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</si>
  <si>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</si>
  <si>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</si>
  <si>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</si>
  <si>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</si>
  <si>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</si>
  <si>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</si>
  <si>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</si>
  <si>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</si>
  <si>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</si>
  <si>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</si>
  <si>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</si>
  <si>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</si>
  <si>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</si>
  <si>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</si>
  <si>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</si>
  <si>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</si>
  <si>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</si>
  <si>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</si>
  <si>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</si>
  <si>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</si>
  <si>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</si>
  <si>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</si>
  <si>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</si>
  <si>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</si>
  <si>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</si>
  <si>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</si>
  <si>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</si>
  <si>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</si>
  <si>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</si>
  <si>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</si>
  <si>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</si>
  <si>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</si>
  <si>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</si>
  <si>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</si>
  <si>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</si>
  <si>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</si>
  <si>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</si>
  <si>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</si>
  <si>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</si>
  <si>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</si>
  <si>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</si>
  <si>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</si>
  <si>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</si>
  <si>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</si>
  <si>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</si>
  <si>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</si>
  <si>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</si>
  <si>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</si>
  <si>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</si>
  <si>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</si>
  <si>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</si>
  <si>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</si>
  <si>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</si>
  <si>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</si>
  <si>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</si>
  <si>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</si>
  <si>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</si>
  <si>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</si>
  <si>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</si>
  <si>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</si>
  <si>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</si>
  <si>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</si>
  <si>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</si>
  <si>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</si>
  <si>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</si>
  <si>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</si>
  <si>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</si>
  <si>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</si>
  <si>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</si>
  <si>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</si>
  <si>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</si>
  <si>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</si>
  <si>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</si>
  <si>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</si>
  <si>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</si>
  <si>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</si>
  <si>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</si>
  <si>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</si>
  <si>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</si>
  <si>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</si>
  <si>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</si>
  <si>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</si>
  <si>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</si>
  <si>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</si>
  <si>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</si>
  <si>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</si>
  <si>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</si>
  <si>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</si>
  <si>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</si>
  <si>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</si>
  <si>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</si>
  <si>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</si>
  <si>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</si>
  <si>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</si>
  <si>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</si>
  <si>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</si>
  <si>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</si>
  <si>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</si>
  <si>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</si>
  <si>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</si>
  <si>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</si>
  <si>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</si>
  <si>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</si>
  <si>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</si>
  <si>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</si>
  <si>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</si>
  <si>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</si>
  <si>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</si>
  <si>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</si>
  <si>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</si>
  <si>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</si>
  <si>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</si>
  <si>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</si>
  <si>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</si>
  <si>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</si>
  <si>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</si>
  <si>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</si>
  <si>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</si>
  <si>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</si>
  <si>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</si>
  <si>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</si>
  <si>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</si>
  <si>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</si>
  <si>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</si>
  <si>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</si>
  <si>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</si>
  <si>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</si>
  <si>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</si>
  <si>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</si>
  <si>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</si>
  <si>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</si>
  <si>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</si>
  <si>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</si>
  <si>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</si>
  <si>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</si>
  <si>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</si>
  <si>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</si>
  <si>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</si>
  <si>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</si>
  <si>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</si>
  <si>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</si>
  <si>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</si>
  <si>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</si>
  <si>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</si>
  <si>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</si>
  <si>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</si>
  <si>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</si>
  <si>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</si>
  <si>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</si>
  <si>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</si>
  <si>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</si>
  <si>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</si>
  <si>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</si>
  <si>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</si>
  <si>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</si>
  <si>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</si>
  <si>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</si>
  <si>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</si>
  <si>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</si>
  <si>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</si>
  <si>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</si>
  <si>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</si>
  <si>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</si>
  <si>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</si>
  <si>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</si>
  <si>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</si>
  <si>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</si>
  <si>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</si>
  <si>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</si>
  <si>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</si>
  <si>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</si>
  <si>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</si>
  <si>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</si>
  <si>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</si>
  <si>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</si>
  <si>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</si>
  <si>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</si>
  <si>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</si>
  <si>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</si>
  <si>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</si>
  <si>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</si>
  <si>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</si>
  <si>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</si>
  <si>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</si>
  <si>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</si>
  <si>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</si>
  <si>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</si>
  <si>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</si>
  <si>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</si>
  <si>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</si>
  <si>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</si>
  <si>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</si>
  <si>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</si>
  <si>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</si>
  <si>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</si>
  <si>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</si>
  <si>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</si>
  <si>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</si>
  <si>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</si>
  <si>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</si>
  <si>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</si>
  <si>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</si>
  <si>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</si>
  <si>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</si>
  <si>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</si>
  <si>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</si>
  <si>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</si>
  <si>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</si>
  <si>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</si>
  <si>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</si>
  <si>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</si>
  <si>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</si>
  <si>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</si>
  <si>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</si>
  <si>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</si>
  <si>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</si>
  <si>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</si>
  <si>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</si>
  <si>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</si>
  <si>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</si>
  <si>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</si>
  <si>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</si>
  <si>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</si>
  <si>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</si>
  <si>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</si>
  <si>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</si>
  <si>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</si>
  <si>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</si>
  <si>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</si>
  <si>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</si>
  <si>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</si>
  <si>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</si>
  <si>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</si>
  <si>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</si>
  <si>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</si>
  <si>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</si>
  <si>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</si>
  <si>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</si>
  <si>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</si>
  <si>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</si>
  <si>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</si>
  <si>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</si>
  <si>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</si>
  <si>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</si>
  <si>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</si>
  <si>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</si>
  <si>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</si>
  <si>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</si>
  <si>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</si>
  <si>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</si>
  <si>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</si>
  <si>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</si>
  <si>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</si>
  <si>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</si>
  <si>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</si>
  <si>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</si>
  <si>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</si>
  <si>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</si>
  <si>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</si>
  <si>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</si>
  <si>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</si>
  <si>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</si>
  <si>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</si>
  <si>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</si>
  <si>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</si>
  <si>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</si>
  <si>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</si>
  <si>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</si>
  <si>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</si>
  <si>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</si>
  <si>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</si>
  <si>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</si>
  <si>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</si>
  <si>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</si>
  <si>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</si>
  <si>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</si>
  <si>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</si>
  <si>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</si>
  <si>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</si>
  <si>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</si>
  <si>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</si>
  <si>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</si>
  <si>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</si>
  <si>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</si>
  <si>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</si>
  <si>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</si>
  <si>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</si>
  <si>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</si>
  <si>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</si>
  <si>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</si>
  <si>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</si>
  <si>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</si>
  <si>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</si>
  <si>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</si>
  <si>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</si>
  <si>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</si>
  <si>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</si>
  <si>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</si>
  <si>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</si>
  <si>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</si>
  <si>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</si>
  <si>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</si>
  <si>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</si>
  <si>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</si>
  <si>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</si>
  <si>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</si>
  <si>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</si>
  <si>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</si>
  <si>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</si>
  <si>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</si>
  <si>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</si>
  <si>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</si>
  <si>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</si>
  <si>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</si>
  <si>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</si>
  <si>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</si>
  <si>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</si>
  <si>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</si>
  <si>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</si>
  <si>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</si>
  <si>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</si>
  <si>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</si>
  <si>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</si>
  <si>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</si>
  <si>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</si>
  <si>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</si>
  <si>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</si>
  <si>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</si>
  <si>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</si>
  <si>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</si>
  <si>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</si>
  <si>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</si>
  <si>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</si>
  <si>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</si>
  <si>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</si>
  <si>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</si>
  <si>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</si>
  <si>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</si>
  <si>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</si>
  <si>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</si>
  <si>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</si>
  <si>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</si>
  <si>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</si>
  <si>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</si>
  <si>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</si>
  <si>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</si>
  <si>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</si>
  <si>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</si>
  <si>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</si>
  <si>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</si>
  <si>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</si>
  <si>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</si>
  <si>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</si>
  <si>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</si>
  <si>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</si>
  <si>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</si>
  <si>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</si>
  <si>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</si>
  <si>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</si>
  <si>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</si>
  <si>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</si>
  <si>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</si>
  <si>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</si>
  <si>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</si>
  <si>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</si>
  <si>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</si>
  <si>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</si>
  <si>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</si>
  <si>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</si>
  <si>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</si>
  <si>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</si>
  <si>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</si>
  <si>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</si>
  <si>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</si>
  <si>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</si>
  <si>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</si>
  <si>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</si>
  <si>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</si>
  <si>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</si>
  <si>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</si>
  <si>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</si>
  <si>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</si>
  <si>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</si>
  <si>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</si>
  <si>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</si>
  <si>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</si>
  <si>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</si>
  <si>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</si>
  <si>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</si>
  <si>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</si>
  <si>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</si>
  <si>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</si>
  <si>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</si>
  <si>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</si>
  <si>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</si>
  <si>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</si>
  <si>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</si>
  <si>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</si>
  <si>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</si>
  <si>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</si>
  <si>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</si>
  <si>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</si>
  <si>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</si>
  <si>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</si>
  <si>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</si>
  <si>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</si>
  <si>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</si>
  <si>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</si>
  <si>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</si>
  <si>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</si>
  <si>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</si>
  <si>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</si>
  <si>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</si>
  <si>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</si>
  <si>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</si>
  <si>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</si>
  <si>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</si>
  <si>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</si>
  <si>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</si>
  <si>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</si>
  <si>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</si>
  <si>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</si>
  <si>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</si>
  <si>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</si>
  <si>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</si>
  <si>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</si>
  <si>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</si>
  <si>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</si>
  <si>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</si>
  <si>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</si>
  <si>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</si>
  <si>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</si>
  <si>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</si>
  <si>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</si>
  <si>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</si>
  <si>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</si>
  <si>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</si>
  <si>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</si>
  <si>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</si>
  <si>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</si>
  <si>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</si>
  <si>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</si>
  <si>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</si>
  <si>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</si>
  <si>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</si>
  <si>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</si>
  <si>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</si>
  <si>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</si>
  <si>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</si>
  <si>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</si>
  <si>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</si>
  <si>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</si>
  <si>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</si>
  <si>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</si>
  <si>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</si>
  <si>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</si>
  <si>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</si>
  <si>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</si>
  <si>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</si>
  <si>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</si>
  <si>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</si>
  <si>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</si>
  <si>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</si>
  <si>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</si>
  <si>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</si>
  <si>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</si>
  <si>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</si>
  <si>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</si>
  <si>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</si>
  <si>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</si>
  <si>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</si>
  <si>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</si>
  <si>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</si>
  <si>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</si>
  <si>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</si>
  <si>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</si>
  <si>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</si>
  <si>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</si>
  <si>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</si>
  <si>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</si>
  <si>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</si>
  <si>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</si>
  <si>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</si>
  <si>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</si>
  <si>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</si>
  <si>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</si>
  <si>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</si>
  <si>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</si>
  <si>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</si>
  <si>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</si>
  <si>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</si>
  <si>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</si>
  <si>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</si>
  <si>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</si>
  <si>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</si>
  <si>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</si>
  <si>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</si>
  <si>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</si>
  <si>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</si>
  <si>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</si>
  <si>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</si>
  <si>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</si>
  <si>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</si>
  <si>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</si>
  <si>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</si>
  <si>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</si>
  <si>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</si>
  <si>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</si>
  <si>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</si>
  <si>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</si>
  <si>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</si>
  <si>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</si>
  <si>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</si>
  <si>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</si>
  <si>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</si>
  <si>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</si>
  <si>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</si>
  <si>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</si>
  <si>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</si>
  <si>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</si>
  <si>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</si>
  <si>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</si>
  <si>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</si>
  <si>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</si>
  <si>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</si>
  <si>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</si>
  <si>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</si>
  <si>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</si>
  <si>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</si>
  <si>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</si>
  <si>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</si>
  <si>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</si>
  <si>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</si>
  <si>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</si>
  <si>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</si>
  <si>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</si>
  <si>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</si>
  <si>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</si>
  <si>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</si>
  <si>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</si>
  <si>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</si>
  <si>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</si>
  <si>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</si>
  <si>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</si>
  <si>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</si>
  <si>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</si>
  <si>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</si>
  <si>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</si>
  <si>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</si>
  <si>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</si>
  <si>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</si>
  <si>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</si>
  <si>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</si>
  <si>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</si>
  <si>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</si>
  <si>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</si>
  <si>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</si>
  <si>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</si>
  <si>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</si>
  <si>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</si>
  <si>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</si>
  <si>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</si>
  <si>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</si>
  <si>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</si>
  <si>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</si>
  <si>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</si>
  <si>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</si>
  <si>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</si>
  <si>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</si>
  <si>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</si>
  <si>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</si>
  <si>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</si>
  <si>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</si>
  <si>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</si>
  <si>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</si>
  <si>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</si>
  <si>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</si>
  <si>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</si>
  <si>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</si>
  <si>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</si>
  <si>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</si>
  <si>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</si>
  <si>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</si>
  <si>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</si>
  <si>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</si>
  <si>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</si>
  <si>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</si>
  <si>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</si>
  <si>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</si>
  <si>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</si>
  <si>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</si>
  <si>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</si>
  <si>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</si>
  <si>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</si>
  <si>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</si>
  <si>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</si>
  <si>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</si>
  <si>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</si>
  <si>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</si>
  <si>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</si>
  <si>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</si>
  <si>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</si>
  <si>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</si>
  <si>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</si>
  <si>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</si>
  <si>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</si>
  <si>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</si>
  <si>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</si>
  <si>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</si>
  <si>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</si>
  <si>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</si>
  <si>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</si>
  <si>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</si>
  <si>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</si>
  <si>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</si>
  <si>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</si>
  <si>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</si>
  <si>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</si>
  <si>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</si>
  <si>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</si>
  <si>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</si>
  <si>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</si>
  <si>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</si>
  <si>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</si>
  <si>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</si>
  <si>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</si>
  <si>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</si>
  <si>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</si>
  <si>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</si>
  <si>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</si>
  <si>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</si>
  <si>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</si>
  <si>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</si>
  <si>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</si>
  <si>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</si>
  <si>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</si>
  <si>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</si>
  <si>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</si>
  <si>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</si>
  <si>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</si>
  <si>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</si>
  <si>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</si>
  <si>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</si>
  <si>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</si>
  <si>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</si>
  <si>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</si>
  <si>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</si>
  <si>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</si>
  <si>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</si>
  <si>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</si>
  <si>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</si>
  <si>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</si>
  <si>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</si>
  <si>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</si>
  <si>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</si>
  <si>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</si>
  <si>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</si>
  <si>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</si>
  <si>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</si>
  <si>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</si>
  <si>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</si>
  <si>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</si>
  <si>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</si>
  <si>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</si>
  <si>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</si>
  <si>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</si>
  <si>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</si>
  <si>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</si>
  <si>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</si>
  <si>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</si>
  <si>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</si>
  <si>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</si>
  <si>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</si>
  <si>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</si>
  <si>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</si>
  <si>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</si>
  <si>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</si>
  <si>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</si>
  <si>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</si>
  <si>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</si>
  <si>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</si>
  <si>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</si>
  <si>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</si>
  <si>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</si>
  <si>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</si>
  <si>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</si>
  <si>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</si>
  <si>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</si>
  <si>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</si>
  <si>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</si>
  <si>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</si>
  <si>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</si>
  <si>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</si>
  <si>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</si>
  <si>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</si>
  <si>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</si>
  <si>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</si>
  <si>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</si>
  <si>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</si>
  <si>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</si>
  <si>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</si>
  <si>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</si>
  <si>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</si>
  <si>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</si>
  <si>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</si>
  <si>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</si>
  <si>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</si>
  <si>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</si>
  <si>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</si>
  <si>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</si>
  <si>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</si>
  <si>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</si>
  <si>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</si>
  <si>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</si>
  <si>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</si>
  <si>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</si>
  <si>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</si>
  <si>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</si>
  <si>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</si>
  <si>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</si>
  <si>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</si>
  <si>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</si>
  <si>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</si>
  <si>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</si>
  <si>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</si>
  <si>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</si>
  <si>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</si>
  <si>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</si>
  <si>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</si>
  <si>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</si>
  <si>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</si>
  <si>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</si>
  <si>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</si>
  <si>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</si>
  <si>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</si>
  <si>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</si>
  <si>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</si>
  <si>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</si>
  <si>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</si>
  <si>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</si>
  <si>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</si>
  <si>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</si>
  <si>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</si>
  <si>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</si>
  <si>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</si>
  <si>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</si>
  <si>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</si>
  <si>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</si>
  <si>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</si>
  <si>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</si>
  <si>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</si>
  <si>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</si>
  <si>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</si>
  <si>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</si>
  <si>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</si>
  <si>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</si>
  <si>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</si>
  <si>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</si>
  <si>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</si>
  <si>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</si>
  <si>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</si>
  <si>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</si>
  <si>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</si>
  <si>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</si>
  <si>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</si>
  <si>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</si>
  <si>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</si>
  <si>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</si>
  <si>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</si>
  <si>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</si>
  <si>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</si>
  <si>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</si>
  <si>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</si>
  <si>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</si>
  <si>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</si>
  <si>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</si>
  <si>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</si>
  <si>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</si>
  <si>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</si>
  <si>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</si>
  <si>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</si>
  <si>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</si>
  <si>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</si>
  <si>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</si>
  <si>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</si>
  <si>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</si>
  <si>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</si>
  <si>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</si>
  <si>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</si>
  <si>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</si>
  <si>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</si>
  <si>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</si>
  <si>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</si>
  <si>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</si>
  <si>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</si>
  <si>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</si>
  <si>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</si>
  <si>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</si>
  <si>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</si>
  <si>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</si>
  <si>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</si>
  <si>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</si>
  <si>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</si>
  <si>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</si>
  <si>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</si>
  <si>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</si>
  <si>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</si>
  <si>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</si>
  <si>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</si>
  <si>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</si>
  <si>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</si>
  <si>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</si>
  <si>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</si>
  <si>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</si>
  <si>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</si>
  <si>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</si>
  <si>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</si>
  <si>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</si>
  <si>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</si>
  <si>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</si>
  <si>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</si>
  <si>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</si>
  <si>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</si>
  <si>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</si>
  <si>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</si>
  <si>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</si>
  <si>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</si>
  <si>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</si>
  <si>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</si>
  <si>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</si>
  <si>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</si>
  <si>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</si>
  <si>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</si>
  <si>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</si>
  <si>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</si>
  <si>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</si>
  <si>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</si>
  <si>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</si>
  <si>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</si>
  <si>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</si>
  <si>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</si>
  <si>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</si>
  <si>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</si>
  <si>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</si>
  <si>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</si>
  <si>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</si>
  <si>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</si>
  <si>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</si>
  <si>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</si>
  <si>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</si>
  <si>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</si>
  <si>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</si>
  <si>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</si>
  <si>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</si>
  <si>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</si>
  <si>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</si>
  <si>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</si>
  <si>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</si>
  <si>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</si>
  <si>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</si>
  <si>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</si>
  <si>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</si>
  <si>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</si>
  <si>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</si>
  <si>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</si>
  <si>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</si>
  <si>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</si>
  <si>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</si>
  <si>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</si>
  <si>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</si>
  <si>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</si>
  <si>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</si>
  <si>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</si>
  <si>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</si>
  <si>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</si>
  <si>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</si>
  <si>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</si>
  <si>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</si>
  <si>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</si>
  <si>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</si>
  <si>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</si>
  <si>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</si>
  <si>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</si>
  <si>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</si>
  <si>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</si>
  <si>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</si>
  <si>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</si>
  <si>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</si>
  <si>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</si>
  <si>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</si>
  <si>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</si>
  <si>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</si>
  <si>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</si>
  <si>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</si>
  <si>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</si>
  <si>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</si>
  <si>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</si>
  <si>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</si>
  <si>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</si>
  <si>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</si>
  <si>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</si>
  <si>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</si>
  <si>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</si>
  <si>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</si>
  <si>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</si>
  <si>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</si>
  <si>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</si>
  <si>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</si>
  <si>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</si>
  <si>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</si>
  <si>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</si>
  <si>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</si>
  <si>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</si>
  <si>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</si>
  <si>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</si>
  <si>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</si>
  <si>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</si>
  <si>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</si>
  <si>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</si>
  <si>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</si>
  <si>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</si>
  <si>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</si>
  <si>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</si>
  <si>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</si>
  <si>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</si>
  <si>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</si>
  <si>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</si>
  <si>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</si>
  <si>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</si>
  <si>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</si>
  <si>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</si>
  <si>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</si>
  <si>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</si>
  <si>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</si>
  <si>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</si>
  <si>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</si>
  <si>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</si>
  <si>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</si>
  <si>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</si>
  <si>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</si>
  <si>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</si>
  <si>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</si>
  <si>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</si>
  <si>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</si>
  <si>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</si>
  <si>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</si>
  <si>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</si>
  <si>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</si>
  <si>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</si>
  <si>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</si>
  <si>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</si>
  <si>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</si>
  <si>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</si>
  <si>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</si>
  <si>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</si>
  <si>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</si>
  <si>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</si>
  <si>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</si>
  <si>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</si>
  <si>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</si>
  <si>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</si>
  <si>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</si>
  <si>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</si>
  <si>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</si>
  <si>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</si>
  <si>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</si>
  <si>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</si>
  <si>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</si>
  <si>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</si>
  <si>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</si>
  <si>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</si>
  <si>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</si>
  <si>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</si>
  <si>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</si>
  <si>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</si>
  <si>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</si>
  <si>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</si>
  <si>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</si>
  <si>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</si>
  <si>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</si>
  <si>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</si>
  <si>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</si>
  <si>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</si>
  <si>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</si>
  <si>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</si>
  <si>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</si>
  <si>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</si>
  <si>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</si>
  <si>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</si>
  <si>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</si>
  <si>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</si>
  <si>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</si>
  <si>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</si>
  <si>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</si>
  <si>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</si>
  <si>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</si>
  <si>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</si>
  <si>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</si>
  <si>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</si>
  <si>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</si>
  <si>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</si>
  <si>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</si>
  <si>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</si>
  <si>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</si>
  <si>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</si>
  <si>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</si>
  <si>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</si>
  <si>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</si>
  <si>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</si>
  <si>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</si>
  <si>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</si>
  <si>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</si>
  <si>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</si>
  <si>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</si>
  <si>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</si>
  <si>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</si>
  <si>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</si>
  <si>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</si>
  <si>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</si>
  <si>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</si>
  <si>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</si>
  <si>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</si>
  <si>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</si>
  <si>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</si>
  <si>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</si>
  <si>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</si>
  <si>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</si>
  <si>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</si>
  <si>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</si>
  <si>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</si>
  <si>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</si>
  <si>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</si>
  <si>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</si>
  <si>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</si>
  <si>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</si>
  <si>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</si>
  <si>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</si>
  <si>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</si>
  <si>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</si>
  <si>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</si>
  <si>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</si>
  <si>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</si>
  <si>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</si>
  <si>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</si>
  <si>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</si>
  <si>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</si>
  <si>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</si>
  <si>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</si>
  <si>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</si>
  <si>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</si>
  <si>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</si>
  <si>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</si>
  <si>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</si>
  <si>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</si>
  <si>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</si>
  <si>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</si>
  <si>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</si>
  <si>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</si>
  <si>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</si>
  <si>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</si>
  <si>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</si>
  <si>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</si>
  <si>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</si>
  <si>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</si>
  <si>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</si>
  <si>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</si>
  <si>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</si>
  <si>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</si>
  <si>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</si>
  <si>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</si>
  <si>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</si>
  <si>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</si>
  <si>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</si>
  <si>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</si>
  <si>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</si>
  <si>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</si>
  <si>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</si>
  <si>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</si>
  <si>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</si>
  <si>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</si>
  <si>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</si>
  <si>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</si>
  <si>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</si>
  <si>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</si>
  <si>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</si>
  <si>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</si>
  <si>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</si>
  <si>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</si>
  <si>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</si>
  <si>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</si>
  <si>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</si>
  <si>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</si>
  <si>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</si>
  <si>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</si>
  <si>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</si>
  <si>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</si>
  <si>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</si>
  <si>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</si>
  <si>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</si>
  <si>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</si>
  <si>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</si>
  <si>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</si>
  <si>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</si>
  <si>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</si>
  <si>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</si>
  <si>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</si>
  <si>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</si>
  <si>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</si>
  <si>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</si>
  <si>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</si>
  <si>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</si>
  <si>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</si>
  <si>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</si>
  <si>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</si>
  <si>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</si>
  <si>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</si>
  <si>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</si>
  <si>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</si>
  <si>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</si>
  <si>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</si>
  <si>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</si>
  <si>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</si>
  <si>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</si>
  <si>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</si>
  <si>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</si>
  <si>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</si>
  <si>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</si>
  <si>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</si>
  <si>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</si>
  <si>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</si>
  <si>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</si>
  <si>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</si>
  <si>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</si>
  <si>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</si>
  <si>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</si>
  <si>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</si>
  <si>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</si>
  <si>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</si>
  <si>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</si>
  <si>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</si>
  <si>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</si>
  <si>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</si>
  <si>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</si>
  <si>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</si>
  <si>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</si>
  <si>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</si>
  <si>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</si>
  <si>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</si>
  <si>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</si>
  <si>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</si>
  <si>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</si>
  <si>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</si>
  <si>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</si>
  <si>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</si>
  <si>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</si>
  <si>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</si>
  <si>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</si>
  <si>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</si>
  <si>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</si>
  <si>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</si>
  <si>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</si>
  <si>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</si>
  <si>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</si>
  <si>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</si>
  <si>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</si>
  <si>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</si>
  <si>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</si>
  <si>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</si>
  <si>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</si>
  <si>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</si>
  <si>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</si>
  <si>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</si>
  <si>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</si>
  <si>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</si>
  <si>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</si>
  <si>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</si>
  <si>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</si>
  <si>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</si>
  <si>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</si>
  <si>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</si>
  <si>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</si>
  <si>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</si>
  <si>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</si>
  <si>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</si>
  <si>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</si>
  <si>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</si>
  <si>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</si>
  <si>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</si>
  <si>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</si>
  <si>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</si>
  <si>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</si>
  <si>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</si>
  <si>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</si>
  <si>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</si>
  <si>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</si>
  <si>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</si>
  <si>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</si>
  <si>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</si>
  <si>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</si>
  <si>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</si>
  <si>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</si>
  <si>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</si>
  <si>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</si>
  <si>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</si>
  <si>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</si>
  <si>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</si>
  <si>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</si>
  <si>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</si>
  <si>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</si>
  <si>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</si>
  <si>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</si>
  <si>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</si>
  <si>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</si>
  <si>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</si>
  <si>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</si>
  <si>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</si>
  <si>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</si>
  <si>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</si>
  <si>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</si>
  <si>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</si>
  <si>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</si>
  <si>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</si>
  <si>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</si>
  <si>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</si>
  <si>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</si>
  <si>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</si>
  <si>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</si>
  <si>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</si>
  <si>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</si>
  <si>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</si>
  <si>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</si>
  <si>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</si>
  <si>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</si>
  <si>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</si>
  <si>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</si>
  <si>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</si>
  <si>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</si>
  <si>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</si>
  <si>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</si>
  <si>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</si>
  <si>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</si>
  <si>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</si>
  <si>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</si>
  <si>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</si>
  <si>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</si>
  <si>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</si>
  <si>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</si>
  <si>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</si>
  <si>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</si>
  <si>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</si>
  <si>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</si>
  <si>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</si>
  <si>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</si>
  <si>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</si>
  <si>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</si>
  <si>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</si>
  <si>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</si>
  <si>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</si>
  <si>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</si>
  <si>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</si>
  <si>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</si>
  <si>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</si>
  <si>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</si>
  <si>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</si>
  <si>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</si>
  <si>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</si>
  <si>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</si>
  <si>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</si>
  <si>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</si>
  <si>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</si>
  <si>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</si>
  <si>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</si>
  <si>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</si>
  <si>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</si>
  <si>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</si>
  <si>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</si>
  <si>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</si>
  <si>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</si>
  <si>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</si>
  <si>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</si>
  <si>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</si>
  <si>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</si>
  <si>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</si>
  <si>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</si>
  <si>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</si>
  <si>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</si>
  <si>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</si>
  <si>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</si>
  <si>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</si>
  <si>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</si>
  <si>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</si>
  <si>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</si>
  <si>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</si>
  <si>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</si>
  <si>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</si>
  <si>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</si>
  <si>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</si>
  <si>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</si>
  <si>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</si>
  <si>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</si>
  <si>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</si>
  <si>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</si>
  <si>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</si>
  <si>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</si>
  <si>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</si>
  <si>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</si>
  <si>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</si>
  <si>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</si>
  <si>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</si>
  <si>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</si>
  <si>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</si>
  <si>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</si>
  <si>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</si>
  <si>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</si>
  <si>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</si>
  <si>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</si>
  <si>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</si>
  <si>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</si>
  <si>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</si>
  <si>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</si>
  <si>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</si>
  <si>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</si>
  <si>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</si>
  <si>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</si>
  <si>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</si>
  <si>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</si>
  <si>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</si>
  <si>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</si>
  <si>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</si>
  <si>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</si>
  <si>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</si>
  <si>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</si>
  <si>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</si>
  <si>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</si>
  <si>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</si>
  <si>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</si>
  <si>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</si>
  <si>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</si>
  <si>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</si>
  <si>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</si>
  <si>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</si>
  <si>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</si>
  <si>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</si>
  <si>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</si>
  <si>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</si>
  <si>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</si>
  <si>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</si>
  <si>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</si>
  <si>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</si>
  <si>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</si>
  <si>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</si>
  <si>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</si>
  <si>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</si>
  <si>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</si>
  <si>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</si>
  <si>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</si>
  <si>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</si>
  <si>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</si>
  <si>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</si>
  <si>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</si>
  <si>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</si>
  <si>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</si>
  <si>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</si>
  <si>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</si>
  <si>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</si>
  <si>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</si>
  <si>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</si>
  <si>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</si>
  <si>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</si>
  <si>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</si>
  <si>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</si>
  <si>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</si>
  <si>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</si>
  <si>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</si>
  <si>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</si>
  <si>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</si>
  <si>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</si>
  <si>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</si>
  <si>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</si>
  <si>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</si>
  <si>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</si>
  <si>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</si>
  <si>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</si>
  <si>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</si>
  <si>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</si>
  <si>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</si>
  <si>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</si>
  <si>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</si>
  <si>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</si>
  <si>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</si>
  <si>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</si>
  <si>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</si>
  <si>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</si>
  <si>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</si>
  <si>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</si>
  <si>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</si>
  <si>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</si>
  <si>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</si>
  <si>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</si>
  <si>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</si>
  <si>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</si>
  <si>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</si>
  <si>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</si>
  <si>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</si>
  <si>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</si>
  <si>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</si>
  <si>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</si>
  <si>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</si>
  <si>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</si>
  <si>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</si>
  <si>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</si>
  <si>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</si>
  <si>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</si>
  <si>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</si>
  <si>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</si>
  <si>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</si>
  <si>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</si>
  <si>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</si>
  <si>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</si>
  <si>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</si>
  <si>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</si>
  <si>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</si>
  <si>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</si>
  <si>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</si>
  <si>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</si>
  <si>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</si>
  <si>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</si>
  <si>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</si>
  <si>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</si>
  <si>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</si>
  <si>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</si>
  <si>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</si>
  <si>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</si>
  <si>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</si>
  <si>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</si>
  <si>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</si>
  <si>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</si>
  <si>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</si>
  <si>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</si>
  <si>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</si>
  <si>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</si>
  <si>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</si>
  <si>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</si>
  <si>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</si>
  <si>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</si>
  <si>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</si>
  <si>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</si>
  <si>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</si>
  <si>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</si>
  <si>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</si>
  <si>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</si>
  <si>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</si>
  <si>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</si>
  <si>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</si>
  <si>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</si>
  <si>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</si>
  <si>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</si>
  <si>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</si>
  <si>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</si>
  <si>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</si>
  <si>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</si>
  <si>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</si>
  <si>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</si>
  <si>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</si>
  <si>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</si>
  <si>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</si>
  <si>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</si>
  <si>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</si>
  <si>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</si>
  <si>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</si>
  <si>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</si>
  <si>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</si>
  <si>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</si>
  <si>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</si>
  <si>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</si>
  <si>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</si>
  <si>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</si>
  <si>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</si>
  <si>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</si>
  <si>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</si>
  <si>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</si>
  <si>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</si>
  <si>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</si>
  <si>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</si>
  <si>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</si>
  <si>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</si>
  <si>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</si>
  <si>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</si>
  <si>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</si>
  <si>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</si>
  <si>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</si>
  <si>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</si>
  <si>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</si>
  <si>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</si>
  <si>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</si>
  <si>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</si>
  <si>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</si>
  <si>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</si>
  <si>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</si>
  <si>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</si>
  <si>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</si>
  <si>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</si>
  <si>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</si>
  <si>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</si>
  <si>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</si>
  <si>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</si>
  <si>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</si>
  <si>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</si>
  <si>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</si>
  <si>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</si>
  <si>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</si>
  <si>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</si>
  <si>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</si>
  <si>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</si>
  <si>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</si>
  <si>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</si>
  <si>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</si>
  <si>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</si>
  <si>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</si>
  <si>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</si>
  <si>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</si>
  <si>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</si>
  <si>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</si>
  <si>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</si>
  <si>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</si>
  <si>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</si>
  <si>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</si>
  <si>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</si>
  <si>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</si>
  <si>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</si>
  <si>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</si>
  <si>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</si>
  <si>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</si>
  <si>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</si>
  <si>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</si>
  <si>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</si>
  <si>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</si>
  <si>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</si>
  <si>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</si>
  <si>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</si>
  <si>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</si>
  <si>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</si>
  <si>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</si>
  <si>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</si>
  <si>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</si>
  <si>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</si>
  <si>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</si>
  <si>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</si>
  <si>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</si>
  <si>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</si>
  <si>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</si>
  <si>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</si>
  <si>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</si>
  <si>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</si>
  <si>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</si>
  <si>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</si>
  <si>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</si>
  <si>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</si>
  <si>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</si>
  <si>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</si>
  <si>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</si>
  <si>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</si>
  <si>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</si>
  <si>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</si>
  <si>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</si>
  <si>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</si>
  <si>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</si>
  <si>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</si>
  <si>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</si>
  <si>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</si>
  <si>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</si>
  <si>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</si>
  <si>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</si>
  <si>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</si>
  <si>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</si>
  <si>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</si>
  <si>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</si>
  <si>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</si>
  <si>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</si>
  <si>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</si>
  <si>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</si>
  <si>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</si>
  <si>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</si>
  <si>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</si>
  <si>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</si>
  <si>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</si>
  <si>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</si>
  <si>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</si>
  <si>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</si>
  <si>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</si>
  <si>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</si>
  <si>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</si>
  <si>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</si>
  <si>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</si>
  <si>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</si>
  <si>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</si>
  <si>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</si>
  <si>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</si>
  <si>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</si>
  <si>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</si>
  <si>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</si>
  <si>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</si>
  <si>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</si>
  <si>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</si>
  <si>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</si>
  <si>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</si>
  <si>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</si>
  <si>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</si>
  <si>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</si>
  <si>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</si>
  <si>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</si>
  <si>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</si>
  <si>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</si>
  <si>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</si>
  <si>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</si>
  <si>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</si>
  <si>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</si>
  <si>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</si>
  <si>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</si>
  <si>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</si>
  <si>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</si>
  <si>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</si>
  <si>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</si>
  <si>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</si>
  <si>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</si>
  <si>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</si>
  <si>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</si>
  <si>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</si>
  <si>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</si>
  <si>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</si>
  <si>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</si>
  <si>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</si>
  <si>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</si>
  <si>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</si>
  <si>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</si>
  <si>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</si>
  <si>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</si>
  <si>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</si>
  <si>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</si>
  <si>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</si>
  <si>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</si>
  <si>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</si>
  <si>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</si>
  <si>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</si>
  <si>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</si>
  <si>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</si>
  <si>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</si>
  <si>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</si>
  <si>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</si>
  <si>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</si>
  <si>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</si>
  <si>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</si>
  <si>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</si>
  <si>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</si>
  <si>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</si>
  <si>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</si>
  <si>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</si>
  <si>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</si>
  <si>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</si>
  <si>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</si>
  <si>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</si>
  <si>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</si>
  <si>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</si>
  <si>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</si>
  <si>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</si>
  <si>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</si>
  <si>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</si>
  <si>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</si>
  <si>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</si>
  <si>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</si>
  <si>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</si>
  <si>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</si>
  <si>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</si>
  <si>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</si>
  <si>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</si>
  <si>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</si>
  <si>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</si>
  <si>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</si>
  <si>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</si>
  <si>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</si>
  <si>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</si>
  <si>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</si>
  <si>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</si>
  <si>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</si>
  <si>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</si>
  <si>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</si>
  <si>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</si>
  <si>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</si>
  <si>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</si>
  <si>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</si>
  <si>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</si>
  <si>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</si>
  <si>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</si>
  <si>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</si>
  <si>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</si>
  <si>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</si>
  <si>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</si>
  <si>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</si>
  <si>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</si>
  <si>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</si>
  <si>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</si>
  <si>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</si>
  <si>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</si>
  <si>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</si>
  <si>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</si>
  <si>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</si>
  <si>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</si>
  <si>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</si>
  <si>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</si>
  <si>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</si>
  <si>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</si>
  <si>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</si>
  <si>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</si>
  <si>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</si>
  <si>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</si>
  <si>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</si>
  <si>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</si>
  <si>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</si>
  <si>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</si>
  <si>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</si>
  <si>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</si>
  <si>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</si>
  <si>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</si>
  <si>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</si>
  <si>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</si>
  <si>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</si>
  <si>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</si>
  <si>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</si>
  <si>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</si>
  <si>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</si>
  <si>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</si>
  <si>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</si>
  <si>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</si>
  <si>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</si>
  <si>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</si>
  <si>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</si>
  <si>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</si>
  <si>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</si>
  <si>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</si>
  <si>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</si>
  <si>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</si>
  <si>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</si>
  <si>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</si>
  <si>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</si>
  <si>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</si>
  <si>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</si>
  <si>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</si>
  <si>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</si>
  <si>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</si>
  <si>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</si>
  <si>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</si>
  <si>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</si>
  <si>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</si>
  <si>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</si>
  <si>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</si>
  <si>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</si>
  <si>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</si>
  <si>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</si>
  <si>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</si>
  <si>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</si>
  <si>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</si>
  <si>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</si>
  <si>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</si>
  <si>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</si>
  <si>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</si>
  <si>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</si>
  <si>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</si>
  <si>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</si>
  <si>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</si>
  <si>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</si>
  <si>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</si>
  <si>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</si>
  <si>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</si>
  <si>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</si>
  <si>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</si>
  <si>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</si>
  <si>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</si>
  <si>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</si>
  <si>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</si>
  <si>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</si>
  <si>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</si>
  <si>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</si>
  <si>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</si>
  <si>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</si>
  <si>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</si>
  <si>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</si>
  <si>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</si>
  <si>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</si>
  <si>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</si>
  <si>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</si>
  <si>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</si>
  <si>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</si>
  <si>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</si>
  <si>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</si>
  <si>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</si>
  <si>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</si>
  <si>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</si>
  <si>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</si>
  <si>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</si>
  <si>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</si>
  <si>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</si>
  <si>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</si>
  <si>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</si>
  <si>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</si>
  <si>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</si>
  <si>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</si>
  <si>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</si>
  <si>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</si>
  <si>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</si>
  <si>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</si>
  <si>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</si>
  <si>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</si>
  <si>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</si>
  <si>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</si>
  <si>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</si>
  <si>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</si>
  <si>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</si>
  <si>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</si>
  <si>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</si>
  <si>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</si>
  <si>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</si>
  <si>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</si>
  <si>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</si>
  <si>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</si>
  <si>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</si>
  <si>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</si>
  <si>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</si>
  <si>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</si>
  <si>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</si>
  <si>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</si>
  <si>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</si>
  <si>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</si>
  <si>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</si>
  <si>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</si>
  <si>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</si>
  <si>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</si>
  <si>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</si>
  <si>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</si>
  <si>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</si>
  <si>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</si>
  <si>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</si>
  <si>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</si>
  <si>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</si>
  <si>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</si>
  <si>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</si>
  <si>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</si>
  <si>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</si>
  <si>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</si>
  <si>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</si>
  <si>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</si>
  <si>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</si>
  <si>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</si>
  <si>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</si>
  <si>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</si>
  <si>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</si>
  <si>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</si>
  <si>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</si>
  <si>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</si>
  <si>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</si>
  <si>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</si>
  <si>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</si>
  <si>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</si>
  <si>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</si>
  <si>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</si>
  <si>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</si>
  <si>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</si>
  <si>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</si>
  <si>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</si>
  <si>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</si>
  <si>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</si>
  <si>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</si>
  <si>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</si>
  <si>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</si>
  <si>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</si>
  <si>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</si>
  <si>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</si>
  <si>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</si>
  <si>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</si>
  <si>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</si>
  <si>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</si>
  <si>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</si>
  <si>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</si>
  <si>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</si>
  <si>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</si>
  <si>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</si>
  <si>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</si>
  <si>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</si>
  <si>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</si>
  <si>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</si>
  <si>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</si>
  <si>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</si>
  <si>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</si>
  <si>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</si>
  <si>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</si>
  <si>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</si>
  <si>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</si>
  <si>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</si>
  <si>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</si>
  <si>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</si>
  <si>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</si>
  <si>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</si>
  <si>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</si>
  <si>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</si>
  <si>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</si>
  <si>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</si>
  <si>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</si>
  <si>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</si>
  <si>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</si>
  <si>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</si>
  <si>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</si>
  <si>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</si>
  <si>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</si>
  <si>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</si>
  <si>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</si>
  <si>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</si>
  <si>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</si>
  <si>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</si>
  <si>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</si>
  <si>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</si>
  <si>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</si>
  <si>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</si>
  <si>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</si>
  <si>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</si>
  <si>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</si>
  <si>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</si>
  <si>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</si>
  <si>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</si>
  <si>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</si>
  <si>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</si>
  <si>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</si>
  <si>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</si>
  <si>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</si>
  <si>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</si>
  <si>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</si>
  <si>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</si>
  <si>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</si>
  <si>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</si>
  <si>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</si>
  <si>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</si>
  <si>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</si>
  <si>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</si>
  <si>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</si>
  <si>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</si>
  <si>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</si>
  <si>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</si>
  <si>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</si>
  <si>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</si>
  <si>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</si>
  <si>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</si>
  <si>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</si>
  <si>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</si>
  <si>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</si>
  <si>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</si>
  <si>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</si>
  <si>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</si>
  <si>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</si>
  <si>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</si>
  <si>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</si>
  <si>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</si>
  <si>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</si>
  <si>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</si>
  <si>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</si>
  <si>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</si>
  <si>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</si>
  <si>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</si>
  <si>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</si>
  <si>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</si>
  <si>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</si>
  <si>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</si>
  <si>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</si>
  <si>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</si>
  <si>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</si>
  <si>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</si>
  <si>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</si>
  <si>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</si>
  <si>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</si>
  <si>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</si>
  <si>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</si>
  <si>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</si>
  <si>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</si>
  <si>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</si>
  <si>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</si>
  <si>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</si>
  <si>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</si>
  <si>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</si>
  <si>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</si>
  <si>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</si>
  <si>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</si>
  <si>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</si>
  <si>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</si>
  <si>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</si>
  <si>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</si>
  <si>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</si>
  <si>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</si>
  <si>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</si>
  <si>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</si>
  <si>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</si>
  <si>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</si>
  <si>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</si>
  <si>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</si>
  <si>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</si>
  <si>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</si>
  <si>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</si>
  <si>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</si>
  <si>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</si>
  <si>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</si>
  <si>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</si>
  <si>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</si>
  <si>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</si>
  <si>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</si>
  <si>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</si>
  <si>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</si>
  <si>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</si>
  <si>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</si>
  <si>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</si>
  <si>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</si>
  <si>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</si>
  <si>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</si>
  <si>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</si>
  <si>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</si>
  <si>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</si>
  <si>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</si>
  <si>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</si>
  <si>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</si>
  <si>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</si>
  <si>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</si>
  <si>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</si>
  <si>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</si>
  <si>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</si>
  <si>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</si>
  <si>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</si>
  <si>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</si>
  <si>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</si>
  <si>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</si>
  <si>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</si>
  <si>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</si>
  <si>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</si>
  <si>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</si>
  <si>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</si>
  <si>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</si>
  <si>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</si>
  <si>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</si>
  <si>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</si>
  <si>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</si>
  <si>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</si>
  <si>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</si>
  <si>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</si>
  <si>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</si>
  <si>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</si>
  <si>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</si>
  <si>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</si>
  <si>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</si>
  <si>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</si>
  <si>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</si>
  <si>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</si>
  <si>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</si>
  <si>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</si>
  <si>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</si>
  <si>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</si>
  <si>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</si>
  <si>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</si>
  <si>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</si>
  <si>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</si>
  <si>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</si>
  <si>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</si>
  <si>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</si>
  <si>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</si>
  <si>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</si>
  <si>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</si>
  <si>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</si>
  <si>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</si>
  <si>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</si>
  <si>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</si>
  <si>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</si>
  <si>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</si>
  <si>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</si>
  <si>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</si>
  <si>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</si>
  <si>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</si>
  <si>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</si>
  <si>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</si>
  <si>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</si>
  <si>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</si>
  <si>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</si>
  <si>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</si>
  <si>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</si>
  <si>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</si>
  <si>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</si>
  <si>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</si>
  <si>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</si>
  <si>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</si>
  <si>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</si>
  <si>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</si>
  <si>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</si>
  <si>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</si>
  <si>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</si>
  <si>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</si>
  <si>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</si>
  <si>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</si>
  <si>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</si>
  <si>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</si>
  <si>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</si>
  <si>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</si>
  <si>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</si>
  <si>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</si>
  <si>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</si>
  <si>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</si>
  <si>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</si>
  <si>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</si>
  <si>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</si>
  <si>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</si>
  <si>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</si>
  <si>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</si>
  <si>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</si>
  <si>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</si>
  <si>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</si>
  <si>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</si>
  <si>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</si>
  <si>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</si>
  <si>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</si>
  <si>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</si>
  <si>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</si>
  <si>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</si>
  <si>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</si>
  <si>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</si>
  <si>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</si>
  <si>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</si>
  <si>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</si>
  <si>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</si>
  <si>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</si>
  <si>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</si>
  <si>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</si>
  <si>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</si>
  <si>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</si>
  <si>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</si>
  <si>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</si>
  <si>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</si>
  <si>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</si>
  <si>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</si>
  <si>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</si>
  <si>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</si>
  <si>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</si>
  <si>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</si>
  <si>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</si>
  <si>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</si>
  <si>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</si>
  <si>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</si>
  <si>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</si>
  <si>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</si>
  <si>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</si>
  <si>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</si>
  <si>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</si>
  <si>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</si>
  <si>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</si>
  <si>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</si>
  <si>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</si>
  <si>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</si>
  <si>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</si>
  <si>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</si>
  <si>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</si>
  <si>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</si>
  <si>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</si>
  <si>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</si>
  <si>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</si>
  <si>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</si>
  <si>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</si>
  <si>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</si>
  <si>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</si>
  <si>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</si>
  <si>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</si>
  <si>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</si>
  <si>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</si>
  <si>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</si>
  <si>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</si>
  <si>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</si>
  <si>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</si>
  <si>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</si>
  <si>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</si>
  <si>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</si>
  <si>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</si>
  <si>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</si>
  <si>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</si>
  <si>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</si>
  <si>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</si>
  <si>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</si>
  <si>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</si>
  <si>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</si>
  <si>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</si>
  <si>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</si>
  <si>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</si>
  <si>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</si>
  <si>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</si>
  <si>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</si>
  <si>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</si>
  <si>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</si>
  <si>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</si>
  <si>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</si>
  <si>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</si>
  <si>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</si>
  <si>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</si>
  <si>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</si>
  <si>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</si>
  <si>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</si>
  <si>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</si>
  <si>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</si>
  <si>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</si>
  <si>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</si>
  <si>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</si>
  <si>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</si>
  <si>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</si>
  <si>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</si>
  <si>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</si>
  <si>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</si>
  <si>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</si>
  <si>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</si>
  <si>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</si>
  <si>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</si>
  <si>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</si>
  <si>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</si>
  <si>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</si>
  <si>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</si>
  <si>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</si>
  <si>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</si>
  <si>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</si>
  <si>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</si>
  <si>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</si>
  <si>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</si>
  <si>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</si>
  <si>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</si>
  <si>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</si>
  <si>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</si>
  <si>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</si>
  <si>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</si>
  <si>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</si>
  <si>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</si>
  <si>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</si>
  <si>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</si>
  <si>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</si>
  <si>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</si>
  <si>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</si>
  <si>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</si>
  <si>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</si>
  <si>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</si>
  <si>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</si>
  <si>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</si>
  <si>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</si>
  <si>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</si>
  <si>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</si>
  <si>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</si>
  <si>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</si>
  <si>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</si>
  <si>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</si>
  <si>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</si>
  <si>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</si>
  <si>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</si>
  <si>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</si>
  <si>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</si>
  <si>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</si>
  <si>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</si>
  <si>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</si>
  <si>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</si>
  <si>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</si>
  <si>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</si>
  <si>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</si>
  <si>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</si>
  <si>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</si>
  <si>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</si>
  <si>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</si>
  <si>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</si>
  <si>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</si>
  <si>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</si>
  <si>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</si>
  <si>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</si>
  <si>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</si>
  <si>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</si>
  <si>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</si>
  <si>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</si>
  <si>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</si>
  <si>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</si>
  <si>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</si>
  <si>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</si>
  <si>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</si>
  <si>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</si>
  <si>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</si>
  <si>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</si>
  <si>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</si>
  <si>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</si>
  <si>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</si>
  <si>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</si>
  <si>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</si>
  <si>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</si>
  <si>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</si>
  <si>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</si>
  <si>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</si>
  <si>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</si>
  <si>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</si>
  <si>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</si>
  <si>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</si>
  <si>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</si>
  <si>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</si>
  <si>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</si>
  <si>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</si>
  <si>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</si>
  <si>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</si>
  <si>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</si>
  <si>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</si>
  <si>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</si>
  <si>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</si>
  <si>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</si>
  <si>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</si>
  <si>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</si>
  <si>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</si>
  <si>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</si>
  <si>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</si>
  <si>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</si>
  <si>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</si>
  <si>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</si>
  <si>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</si>
  <si>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</si>
  <si>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</si>
  <si>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</si>
  <si>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</si>
  <si>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</si>
  <si>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</si>
  <si>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</si>
  <si>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</si>
  <si>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</si>
  <si>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</si>
  <si>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</si>
  <si>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</si>
  <si>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</si>
  <si>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</si>
  <si>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</si>
  <si>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</si>
  <si>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</si>
  <si>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</si>
  <si>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</si>
  <si>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</si>
  <si>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</si>
  <si>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</si>
  <si>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</si>
  <si>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</si>
  <si>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</si>
  <si>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</si>
  <si>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</si>
  <si>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</si>
  <si>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</si>
  <si>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</si>
  <si>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</si>
  <si>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</si>
  <si>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</si>
  <si>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</si>
  <si>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</si>
  <si>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</si>
  <si>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</si>
  <si>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</si>
  <si>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</si>
  <si>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</si>
  <si>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</si>
  <si>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</si>
  <si>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</si>
  <si>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</si>
  <si>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</si>
  <si>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</si>
  <si>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</si>
  <si>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</si>
  <si>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</si>
  <si>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</si>
  <si>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</si>
  <si>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</si>
  <si>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</si>
  <si>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</si>
  <si>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</si>
  <si>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</si>
  <si>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</si>
  <si>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</si>
  <si>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</si>
  <si>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</si>
  <si>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</si>
  <si>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</si>
  <si>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</si>
  <si>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</si>
  <si>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</si>
  <si>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</si>
  <si>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</si>
  <si>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</si>
  <si>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</si>
  <si>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</si>
  <si>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</si>
  <si>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</si>
  <si>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</si>
  <si>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</si>
  <si>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</si>
  <si>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</si>
  <si>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</si>
  <si>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</si>
  <si>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</si>
  <si>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</si>
  <si>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</si>
  <si>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</si>
  <si>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</si>
  <si>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</si>
  <si>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</si>
  <si>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</si>
  <si>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</si>
  <si>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</si>
  <si>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</si>
  <si>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</si>
  <si>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</si>
  <si>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</si>
  <si>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</si>
  <si>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</si>
  <si>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</si>
  <si>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</si>
  <si>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</si>
  <si>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</si>
  <si>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</si>
  <si>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</si>
  <si>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</si>
  <si>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</si>
  <si>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</si>
  <si>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</si>
  <si>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</si>
  <si>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</si>
  <si>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</si>
  <si>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</si>
  <si>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</si>
  <si>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</si>
  <si>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</si>
  <si>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</si>
  <si>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</si>
  <si>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</si>
  <si>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</si>
  <si>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</si>
  <si>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</si>
  <si>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</si>
  <si>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</si>
  <si>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</si>
  <si>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</si>
  <si>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</si>
  <si>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</si>
  <si>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</si>
  <si>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</si>
  <si>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</si>
  <si>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</si>
  <si>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</si>
  <si>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</si>
  <si>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</si>
  <si>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</si>
  <si>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</si>
  <si>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</si>
  <si>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</si>
  <si>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</si>
  <si>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</si>
  <si>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</si>
  <si>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</si>
  <si>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</si>
  <si>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</si>
  <si>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</si>
  <si>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</si>
  <si>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</si>
  <si>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</si>
  <si>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</si>
  <si>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</si>
  <si>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</si>
  <si>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</si>
  <si>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</si>
  <si>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</si>
  <si>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</si>
  <si>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</si>
  <si>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</si>
  <si>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</si>
  <si>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</si>
  <si>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</si>
  <si>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</si>
  <si>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</si>
  <si>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</si>
  <si>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</si>
  <si>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</si>
  <si>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</si>
  <si>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</si>
  <si>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</si>
  <si>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</si>
  <si>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</si>
  <si>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</si>
  <si>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</si>
  <si>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</si>
  <si>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</si>
  <si>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</si>
  <si>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</si>
  <si>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</si>
  <si>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</si>
  <si>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</si>
  <si>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</si>
  <si>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</si>
  <si>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</si>
  <si>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</si>
  <si>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</si>
  <si>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</si>
  <si>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</si>
  <si>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</si>
  <si>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</si>
  <si>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</si>
  <si>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</si>
  <si>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</si>
  <si>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</si>
  <si>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</si>
  <si>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</si>
  <si>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</si>
  <si>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</si>
  <si>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</si>
  <si>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</si>
  <si>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</si>
  <si>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</si>
  <si>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</si>
  <si>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</si>
  <si>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</si>
  <si>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</si>
  <si>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</si>
  <si>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</si>
  <si>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</si>
  <si>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</si>
  <si>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</si>
  <si>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</si>
  <si>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</si>
  <si>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</si>
  <si>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</si>
  <si>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</si>
  <si>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</si>
  <si>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</si>
  <si>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</si>
  <si>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</si>
  <si>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</si>
  <si>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</si>
  <si>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</si>
  <si>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</si>
  <si>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</si>
  <si>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</si>
  <si>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</si>
  <si>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</si>
  <si>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</si>
  <si>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</si>
  <si>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</si>
  <si>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</si>
  <si>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</si>
  <si>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</si>
  <si>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</si>
  <si>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</si>
  <si>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</si>
  <si>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</si>
  <si>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</si>
  <si>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</si>
  <si>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</si>
  <si>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</si>
  <si>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</si>
  <si>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</si>
  <si>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</si>
  <si>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</si>
  <si>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</si>
  <si>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</si>
  <si>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</si>
  <si>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</si>
  <si>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</si>
  <si>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</si>
  <si>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</si>
  <si>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</si>
  <si>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</si>
  <si>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</si>
  <si>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</si>
  <si>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</si>
  <si>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</si>
  <si>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</si>
  <si>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</si>
  <si>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</si>
  <si>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</si>
  <si>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</si>
  <si>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</si>
  <si>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</si>
  <si>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</si>
  <si>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</si>
  <si>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</si>
  <si>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</si>
  <si>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</si>
  <si>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</si>
  <si>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</si>
  <si>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</si>
  <si>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</si>
  <si>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</si>
  <si>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</si>
  <si>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</si>
  <si>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</si>
  <si>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</si>
  <si>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</si>
  <si>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</si>
  <si>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</si>
  <si>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</si>
  <si>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</si>
  <si>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</si>
  <si>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</si>
  <si>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</si>
  <si>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</si>
  <si>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</si>
  <si>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</si>
  <si>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</si>
  <si>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</si>
  <si>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</si>
  <si>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</si>
  <si>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</si>
  <si>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</si>
  <si>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</si>
  <si>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</si>
  <si>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</si>
  <si>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</si>
  <si>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</si>
  <si>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</si>
  <si>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</si>
  <si>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</si>
  <si>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</si>
  <si>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</si>
  <si>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</si>
  <si>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</si>
  <si>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</si>
  <si>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</si>
  <si>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</si>
  <si>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</si>
  <si>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</si>
  <si>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</si>
  <si>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</si>
  <si>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</si>
  <si>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</si>
  <si>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</si>
  <si>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</si>
  <si>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</si>
  <si>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</si>
  <si>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</si>
  <si>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</si>
  <si>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</si>
  <si>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</si>
  <si>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</si>
  <si>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</si>
  <si>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</si>
  <si>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</si>
  <si>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</si>
  <si>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</si>
  <si>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</si>
  <si>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</si>
  <si>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</si>
  <si>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</si>
  <si>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</si>
  <si>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</si>
  <si>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</si>
  <si>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</si>
  <si>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</si>
  <si>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</si>
  <si>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</si>
  <si>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</si>
  <si>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</si>
  <si>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</si>
  <si>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</si>
  <si>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</si>
  <si>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</si>
  <si>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</si>
  <si>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</si>
  <si>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</si>
  <si>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</si>
  <si>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</si>
  <si>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</si>
  <si>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</si>
  <si>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</si>
  <si>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</si>
  <si>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</si>
  <si>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</si>
  <si>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</si>
  <si>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</si>
  <si>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</si>
  <si>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</si>
  <si>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</si>
  <si>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</si>
  <si>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</si>
  <si>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</si>
  <si>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</si>
  <si>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</si>
  <si>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</si>
  <si>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</si>
  <si>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</si>
  <si>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</si>
  <si>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</si>
  <si>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</si>
  <si>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</si>
  <si>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</si>
  <si>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</si>
  <si>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</si>
  <si>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</si>
  <si>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</si>
  <si>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</si>
  <si>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</si>
  <si>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</si>
  <si>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</si>
  <si>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</si>
  <si>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</si>
  <si>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</si>
  <si>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</si>
  <si>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</si>
  <si>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</si>
  <si>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</si>
  <si>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</si>
  <si>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</si>
  <si>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</si>
  <si>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</si>
  <si>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</si>
  <si>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</si>
  <si>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</si>
  <si>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</si>
  <si>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</si>
  <si>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</si>
  <si>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</si>
  <si>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</si>
  <si>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</si>
  <si>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</si>
  <si>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</si>
  <si>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</si>
  <si>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</si>
  <si>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</si>
  <si>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</si>
  <si>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</si>
  <si>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</si>
  <si>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</si>
  <si>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</si>
  <si>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</si>
  <si>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</si>
  <si>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</si>
  <si>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</si>
  <si>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</si>
  <si>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</si>
  <si>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</si>
  <si>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</si>
  <si>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</si>
  <si>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</si>
  <si>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</si>
  <si>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</si>
  <si>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</si>
  <si>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</si>
  <si>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</si>
  <si>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</si>
  <si>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</si>
  <si>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</si>
  <si>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</si>
  <si>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</si>
  <si>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</si>
  <si>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</si>
  <si>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</si>
  <si>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</si>
  <si>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</si>
  <si>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</si>
  <si>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</si>
  <si>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</si>
  <si>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</si>
  <si>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</si>
  <si>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</si>
  <si>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</si>
  <si>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</si>
  <si>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</si>
  <si>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</si>
  <si>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</si>
  <si>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</si>
  <si>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</si>
  <si>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</si>
  <si>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</si>
  <si>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</si>
  <si>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</si>
  <si>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</si>
  <si>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</si>
  <si>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</si>
  <si>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</si>
  <si>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</si>
  <si>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</si>
  <si>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</si>
  <si>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</si>
  <si>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</si>
  <si>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</si>
  <si>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</si>
  <si>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</si>
  <si>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</si>
  <si>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</si>
  <si>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</si>
  <si>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</si>
  <si>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</si>
  <si>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</si>
  <si>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</si>
  <si>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</si>
  <si>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</si>
  <si>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</si>
  <si>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</si>
  <si>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</si>
  <si>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</si>
  <si>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</si>
  <si>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</si>
  <si>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</si>
  <si>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</si>
  <si>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</si>
  <si>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</si>
  <si>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</si>
  <si>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</si>
  <si>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</si>
  <si>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</si>
  <si>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</si>
  <si>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</si>
  <si>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</si>
  <si>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</si>
  <si>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</si>
  <si>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</si>
  <si>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</si>
  <si>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</si>
  <si>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</si>
  <si>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</si>
  <si>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</si>
  <si>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</si>
  <si>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</si>
  <si>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</si>
  <si>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</si>
  <si>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</si>
  <si>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</si>
  <si>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</si>
  <si>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</si>
  <si>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</si>
  <si>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</si>
  <si>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</si>
  <si>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</si>
  <si>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</si>
  <si>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</si>
  <si>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</si>
  <si>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</si>
  <si>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</si>
  <si>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</si>
  <si>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</si>
  <si>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</si>
  <si>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</si>
  <si>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</si>
  <si>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</si>
  <si>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</si>
  <si>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</si>
  <si>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</si>
  <si>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</si>
  <si>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</si>
  <si>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</si>
  <si>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</si>
  <si>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</si>
  <si>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</si>
  <si>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</si>
  <si>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</si>
  <si>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</si>
  <si>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</si>
  <si>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</si>
  <si>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</si>
  <si>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</si>
  <si>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</si>
  <si>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</si>
  <si>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</si>
  <si>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</si>
  <si>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</si>
  <si>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</si>
  <si>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</si>
  <si>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</si>
  <si>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</si>
  <si>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</si>
  <si>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</si>
  <si>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</si>
  <si>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</si>
  <si>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</si>
  <si>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</si>
  <si>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</si>
  <si>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</si>
  <si>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</si>
  <si>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</si>
  <si>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</si>
  <si>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</si>
  <si>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</si>
  <si>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</si>
  <si>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</si>
  <si>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</si>
  <si>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</si>
  <si>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</si>
  <si>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</si>
  <si>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</si>
  <si>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</si>
  <si>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</si>
  <si>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</si>
  <si>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</si>
  <si>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</si>
  <si>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</si>
  <si>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</si>
  <si>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</si>
  <si>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</si>
  <si>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</si>
  <si>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</si>
  <si>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</si>
  <si>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</si>
  <si>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</si>
  <si>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</si>
  <si>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</si>
  <si>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</si>
  <si>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</si>
  <si>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</si>
  <si>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</si>
  <si>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</si>
  <si>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</si>
  <si>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</si>
  <si>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</si>
  <si>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</si>
  <si>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</si>
  <si>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</si>
  <si>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</si>
  <si>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</si>
  <si>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</si>
  <si>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</si>
  <si>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</si>
  <si>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</si>
  <si>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</si>
  <si>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</si>
  <si>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</si>
  <si>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</si>
  <si>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</si>
  <si>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</si>
  <si>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</si>
  <si>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</si>
  <si>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</si>
  <si>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</si>
  <si>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</si>
  <si>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</si>
  <si>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</si>
  <si>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</si>
  <si>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</si>
  <si>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</si>
  <si>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</si>
  <si>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</si>
  <si>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</si>
  <si>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</si>
  <si>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</si>
  <si>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</si>
  <si>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</si>
  <si>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</si>
  <si>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</si>
  <si>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</si>
  <si>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</si>
  <si>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</si>
  <si>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</si>
  <si>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</si>
  <si>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</si>
  <si>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</si>
  <si>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</si>
  <si>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</si>
  <si>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</si>
  <si>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</si>
  <si>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</si>
  <si>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</si>
  <si>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</si>
  <si>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</si>
  <si>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</si>
  <si>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</si>
  <si>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</si>
  <si>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</si>
  <si>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</si>
  <si>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</si>
  <si>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</si>
  <si>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</si>
  <si>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</si>
  <si>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</si>
  <si>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</si>
  <si>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</si>
  <si>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</si>
  <si>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</si>
  <si>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</si>
  <si>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</si>
  <si>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</si>
  <si>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</si>
  <si>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</si>
  <si>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</si>
  <si>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</si>
  <si>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</si>
  <si>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</si>
  <si>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</si>
  <si>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</si>
  <si>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</si>
  <si>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</si>
  <si>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</si>
  <si>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</si>
  <si>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</si>
  <si>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</si>
  <si>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</si>
  <si>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</si>
  <si>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</si>
  <si>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</si>
  <si>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</si>
  <si>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</si>
  <si>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</si>
  <si>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</si>
  <si>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</si>
  <si>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</si>
  <si>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</si>
  <si>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</si>
  <si>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</si>
  <si>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</si>
  <si>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</si>
  <si>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</si>
  <si>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</si>
  <si>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</si>
  <si>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</si>
  <si>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</si>
  <si>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</si>
  <si>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</si>
  <si>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</si>
  <si>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</si>
  <si>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</si>
  <si>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</si>
  <si>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</si>
  <si>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</si>
  <si>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</si>
  <si>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</si>
  <si>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</si>
  <si>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</si>
  <si>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</si>
  <si>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</si>
  <si>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</si>
  <si>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</si>
  <si>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</si>
  <si>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</si>
  <si>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</si>
  <si>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</si>
  <si>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</si>
  <si>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</si>
  <si>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</si>
  <si>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</si>
  <si>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</si>
  <si>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</si>
  <si>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</si>
  <si>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</si>
  <si>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</si>
  <si>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</si>
  <si>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</si>
  <si>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</si>
  <si>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</si>
  <si>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</si>
  <si>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</si>
  <si>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</si>
  <si>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</si>
  <si>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</si>
  <si>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</si>
  <si>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</si>
  <si>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</si>
  <si>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</si>
  <si>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</si>
  <si>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</si>
  <si>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</si>
  <si>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</si>
  <si>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</si>
  <si>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</si>
  <si>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</si>
  <si>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</si>
  <si>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</si>
  <si>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</si>
  <si>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</si>
  <si>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</si>
  <si>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</si>
  <si>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</si>
  <si>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</si>
  <si>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</si>
  <si>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</si>
  <si>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</si>
  <si>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</si>
  <si>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</si>
  <si>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</si>
  <si>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</si>
  <si>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</si>
  <si>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</si>
  <si>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</si>
  <si>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</si>
  <si>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</si>
  <si>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</si>
  <si>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</si>
  <si>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</si>
  <si>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</si>
  <si>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</si>
  <si>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</si>
  <si>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</si>
  <si>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</si>
  <si>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</si>
  <si>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</si>
  <si>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</si>
  <si>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</si>
  <si>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</si>
  <si>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</si>
  <si>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</si>
  <si>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</si>
  <si>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</si>
  <si>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</si>
  <si>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</si>
  <si>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</si>
  <si>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</si>
  <si>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</si>
  <si>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</si>
  <si>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</si>
  <si>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</si>
  <si>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</si>
  <si>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</si>
  <si>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</si>
  <si>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</si>
  <si>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</si>
  <si>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</si>
  <si>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</si>
  <si>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</si>
  <si>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</si>
  <si>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</si>
  <si>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</si>
  <si>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</si>
  <si>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</si>
  <si>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</si>
  <si>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</si>
  <si>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</si>
  <si>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</si>
  <si>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</si>
  <si>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</si>
  <si>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</si>
  <si>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</si>
  <si>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</si>
  <si>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</si>
  <si>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</si>
  <si>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</si>
  <si>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</si>
  <si>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</si>
  <si>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</si>
  <si>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</si>
  <si>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</si>
  <si>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</si>
  <si>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</si>
  <si>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</si>
  <si>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</si>
  <si>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</si>
  <si>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</si>
  <si>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</si>
  <si>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</si>
  <si>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</si>
  <si>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</si>
  <si>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</si>
  <si>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</si>
  <si>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</si>
  <si>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</si>
  <si>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</si>
  <si>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</si>
  <si>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</si>
  <si>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</si>
  <si>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</si>
  <si>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</si>
  <si>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</si>
  <si>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</si>
  <si>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</si>
  <si>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</si>
  <si>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</si>
  <si>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</si>
  <si>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</si>
  <si>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</si>
  <si>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</si>
  <si>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</si>
  <si>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</si>
  <si>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</si>
  <si>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</si>
  <si>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</si>
  <si>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</si>
  <si>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</si>
  <si>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</si>
  <si>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</si>
  <si>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</si>
  <si>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</si>
  <si>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</si>
  <si>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</si>
  <si>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</si>
  <si>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</si>
  <si>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</si>
  <si>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</si>
  <si>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</si>
  <si>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</si>
  <si>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</si>
  <si>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</si>
  <si>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</si>
  <si>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</si>
  <si>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</si>
  <si>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</si>
  <si>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</si>
  <si>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</si>
  <si>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</si>
  <si>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</si>
  <si>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</si>
  <si>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</si>
  <si>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</si>
  <si>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</si>
  <si>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</si>
  <si>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</si>
  <si>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</si>
  <si>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</si>
  <si>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</si>
  <si>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</si>
  <si>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</si>
  <si>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</si>
  <si>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</si>
  <si>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</si>
  <si>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</si>
  <si>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</si>
  <si>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</si>
  <si>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</si>
  <si>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</si>
  <si>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</si>
  <si>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</si>
  <si>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</si>
  <si>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</si>
  <si>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</si>
  <si>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</si>
  <si>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</si>
  <si>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</si>
  <si>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</si>
  <si>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</si>
  <si>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</si>
  <si>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</si>
  <si>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</si>
  <si>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</si>
  <si>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</si>
  <si>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</si>
  <si>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</si>
  <si>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</si>
  <si>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</si>
  <si>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</si>
  <si>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</si>
  <si>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</si>
  <si>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</si>
  <si>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</si>
  <si>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</si>
  <si>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</si>
  <si>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</si>
  <si>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</si>
  <si>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</si>
  <si>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</si>
  <si>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</si>
  <si>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</si>
  <si>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</si>
  <si>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</si>
  <si>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</si>
  <si>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</si>
  <si>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</si>
  <si>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</si>
  <si>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</si>
  <si>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</si>
  <si>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</si>
  <si>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</si>
  <si>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</si>
  <si>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</si>
  <si>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</si>
  <si>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</si>
  <si>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</si>
  <si>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</si>
  <si>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</si>
  <si>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</si>
  <si>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</si>
  <si>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</si>
  <si>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</si>
  <si>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</si>
  <si>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</si>
  <si>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</si>
  <si>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</si>
  <si>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</si>
  <si>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</si>
  <si>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</si>
  <si>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</si>
  <si>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</si>
  <si>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</si>
  <si>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</si>
  <si>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</si>
  <si>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</si>
  <si>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</si>
  <si>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</si>
  <si>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</si>
  <si>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</si>
  <si>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</si>
  <si>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</si>
  <si>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</si>
  <si>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</si>
  <si>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</si>
  <si>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</si>
  <si>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</si>
  <si>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</si>
  <si>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</si>
  <si>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</si>
  <si>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</si>
  <si>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</si>
  <si>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</si>
  <si>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</si>
  <si>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</si>
  <si>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</si>
  <si>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</si>
  <si>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</si>
  <si>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</si>
  <si>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</si>
  <si>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</si>
  <si>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</si>
  <si>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</si>
  <si>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</si>
  <si>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</si>
  <si>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</si>
  <si>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</si>
  <si>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</si>
  <si>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</si>
  <si>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</si>
  <si>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</si>
  <si>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</si>
  <si>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</si>
  <si>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</si>
  <si>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</si>
  <si>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</si>
  <si>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</si>
  <si>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</si>
  <si>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</si>
  <si>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</si>
  <si>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</si>
  <si>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</si>
  <si>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</si>
  <si>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</si>
  <si>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</si>
  <si>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</si>
  <si>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</si>
  <si>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</si>
  <si>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</si>
  <si>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</si>
  <si>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</si>
  <si>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</si>
  <si>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</si>
  <si>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</si>
  <si>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</si>
  <si>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</si>
  <si>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</si>
  <si>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</si>
  <si>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</si>
  <si>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</si>
  <si>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</si>
  <si>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</si>
  <si>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</si>
  <si>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</si>
  <si>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</si>
  <si>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</si>
  <si>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</si>
  <si>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</si>
  <si>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</si>
  <si>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</si>
  <si>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</si>
  <si>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</si>
  <si>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</si>
  <si>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</si>
  <si>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</si>
  <si>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</si>
  <si>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</si>
  <si>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</si>
  <si>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</si>
  <si>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</si>
  <si>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</si>
  <si>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</si>
  <si>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</si>
  <si>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</si>
  <si>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</si>
  <si>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</si>
  <si>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</si>
  <si>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</si>
  <si>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</si>
  <si>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</si>
  <si>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</si>
  <si>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</si>
  <si>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</si>
  <si>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</si>
  <si>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</si>
  <si>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</si>
  <si>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</si>
  <si>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</si>
  <si>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</si>
  <si>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</si>
  <si>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</si>
  <si>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</si>
  <si>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</si>
  <si>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</si>
  <si>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</si>
  <si>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</si>
  <si>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</si>
  <si>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</si>
  <si>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</si>
  <si>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</si>
  <si>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</si>
  <si>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</si>
  <si>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</si>
  <si>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</si>
  <si>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</si>
  <si>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</si>
  <si>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</si>
  <si>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</si>
  <si>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</si>
  <si>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</si>
  <si>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</si>
  <si>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</si>
  <si>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</si>
  <si>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</si>
  <si>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</si>
  <si>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</si>
  <si>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</si>
  <si>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</si>
  <si>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</si>
  <si>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</si>
  <si>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</si>
  <si>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</si>
  <si>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</si>
  <si>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</si>
  <si>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</si>
  <si>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</si>
  <si>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</si>
  <si>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</si>
  <si>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</si>
  <si>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</si>
  <si>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</si>
  <si>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</si>
  <si>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</si>
  <si>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</si>
  <si>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</si>
  <si>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</si>
  <si>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</si>
  <si>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</si>
  <si>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</si>
  <si>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</si>
  <si>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</si>
  <si>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</si>
  <si>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</si>
  <si>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</si>
  <si>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</si>
  <si>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</si>
  <si>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</si>
  <si>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</si>
  <si>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</si>
  <si>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</si>
  <si>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</si>
  <si>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</si>
  <si>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</si>
  <si>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</si>
  <si>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</si>
  <si>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</si>
  <si>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</si>
  <si>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</si>
  <si>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</si>
  <si>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</si>
  <si>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</si>
  <si>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</si>
  <si>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</si>
  <si>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</si>
  <si>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</si>
  <si>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</si>
  <si>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</si>
  <si>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</si>
  <si>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</si>
  <si>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</si>
  <si>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</si>
  <si>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</si>
  <si>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</si>
  <si>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</si>
  <si>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</si>
  <si>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</si>
  <si>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</si>
  <si>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</si>
  <si>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</si>
  <si>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</si>
  <si>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</si>
  <si>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</si>
  <si>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</si>
  <si>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</si>
  <si>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</si>
  <si>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</si>
  <si>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</si>
  <si>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</si>
  <si>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</si>
  <si>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</si>
  <si>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</si>
  <si>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</si>
  <si>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</si>
  <si>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</si>
  <si>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</si>
  <si>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</si>
  <si>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</si>
  <si>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</si>
  <si>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</si>
  <si>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</si>
  <si>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</si>
  <si>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</si>
  <si>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</si>
  <si>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</si>
  <si>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</si>
  <si>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</si>
  <si>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</si>
  <si>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</si>
  <si>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</si>
  <si>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</si>
  <si>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</si>
  <si>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</si>
  <si>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</si>
  <si>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</si>
  <si>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</si>
  <si>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</si>
  <si>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</si>
  <si>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</si>
  <si>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</si>
  <si>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</si>
  <si>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</si>
  <si>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</si>
  <si>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</si>
  <si>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</si>
  <si>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</si>
  <si>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</si>
  <si>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</si>
  <si>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</si>
  <si>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</si>
  <si>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</si>
  <si>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</si>
  <si>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</si>
  <si>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</si>
  <si>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</si>
  <si>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</si>
  <si>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</si>
  <si>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</si>
  <si>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</si>
  <si>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</si>
  <si>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</si>
  <si>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</si>
  <si>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</si>
  <si>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</si>
  <si>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</si>
  <si>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</si>
  <si>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</si>
  <si>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</si>
  <si>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</si>
  <si>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</si>
  <si>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</si>
  <si>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</si>
  <si>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</si>
  <si>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</si>
  <si>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</si>
  <si>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</si>
  <si>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</si>
  <si>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</si>
  <si>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</si>
  <si>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</si>
  <si>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</si>
  <si>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</si>
  <si>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</si>
  <si>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</si>
  <si>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</si>
  <si>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</si>
  <si>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</si>
  <si>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</si>
  <si>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</si>
  <si>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</si>
  <si>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</si>
  <si>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</si>
  <si>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</si>
  <si>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</si>
  <si>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</si>
  <si>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</si>
  <si>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</si>
  <si>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</si>
  <si>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</si>
  <si>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</si>
  <si>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</si>
  <si>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</si>
  <si>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</si>
  <si>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</si>
  <si>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</si>
  <si>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</si>
  <si>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</si>
  <si>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</si>
  <si>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</si>
  <si>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</si>
  <si>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</si>
  <si>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</si>
  <si>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</si>
  <si>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</si>
  <si>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</si>
  <si>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</si>
  <si>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</si>
  <si>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</si>
  <si>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</si>
  <si>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</si>
  <si>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</si>
  <si>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</si>
  <si>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</si>
  <si>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</si>
  <si>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</si>
  <si>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</si>
  <si>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</si>
  <si>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</si>
  <si>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</si>
  <si>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</si>
  <si>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</si>
  <si>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</si>
  <si>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</si>
  <si>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</si>
  <si>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</si>
  <si>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</si>
  <si>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</si>
  <si>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</si>
  <si>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</si>
  <si>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</si>
  <si>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</si>
  <si>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</si>
  <si>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</si>
  <si>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</si>
  <si>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</si>
  <si>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</si>
  <si>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</si>
  <si>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</si>
  <si>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</si>
  <si>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</si>
  <si>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</si>
  <si>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</si>
  <si>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</si>
  <si>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</si>
  <si>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</si>
  <si>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</si>
  <si>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</si>
  <si>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</si>
  <si>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</si>
  <si>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</si>
  <si>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</si>
  <si>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</si>
  <si>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</si>
  <si>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</si>
  <si>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</si>
  <si>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</si>
  <si>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</si>
  <si>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</si>
  <si>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</si>
  <si>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</si>
  <si>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</si>
  <si>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</si>
  <si>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</si>
  <si>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</si>
  <si>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</si>
  <si>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</si>
  <si>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</si>
  <si>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</si>
  <si>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</si>
  <si>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</si>
  <si>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</si>
  <si>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</si>
  <si>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</si>
  <si>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</si>
  <si>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</si>
  <si>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</si>
  <si>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</si>
  <si>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</si>
  <si>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</si>
  <si>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</si>
  <si>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</si>
  <si>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</si>
  <si>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</si>
  <si>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</si>
  <si>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</si>
  <si>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</si>
  <si>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</si>
  <si>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</si>
  <si>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</si>
  <si>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</si>
  <si>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</si>
  <si>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</si>
  <si>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</si>
  <si>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</si>
  <si>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</si>
  <si>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</si>
  <si>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</si>
  <si>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</si>
  <si>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</si>
  <si>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</si>
  <si>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</si>
  <si>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</si>
  <si>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</si>
  <si>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</si>
  <si>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</si>
  <si>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</si>
  <si>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</si>
  <si>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</si>
  <si>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</si>
  <si>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</si>
  <si>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</si>
  <si>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</si>
  <si>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</si>
  <si>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</si>
  <si>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</si>
  <si>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</si>
  <si>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</si>
  <si>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</si>
  <si>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</si>
  <si>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</si>
  <si>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</si>
  <si>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</si>
  <si>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</si>
  <si>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</si>
  <si>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</si>
  <si>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</si>
  <si>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</si>
  <si>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</si>
  <si>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</si>
  <si>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</si>
  <si>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</si>
  <si>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</si>
  <si>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</si>
  <si>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</si>
  <si>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</si>
  <si>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</si>
  <si>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</si>
  <si>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</si>
  <si>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</si>
  <si>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</si>
  <si>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</si>
  <si>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</si>
  <si>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</si>
  <si>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</si>
  <si>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</si>
  <si>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</si>
  <si>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</si>
  <si>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</si>
  <si>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</si>
  <si>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</si>
  <si>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</si>
  <si>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</si>
  <si>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</si>
  <si>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</si>
  <si>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</si>
  <si>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</si>
  <si>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</si>
  <si>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</si>
  <si>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</si>
  <si>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</si>
  <si>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</si>
  <si>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</si>
  <si>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</si>
  <si>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</si>
  <si>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</si>
  <si>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</si>
  <si>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</si>
  <si>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</si>
  <si>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</si>
  <si>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</si>
  <si>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</si>
  <si>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</si>
  <si>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</si>
  <si>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</si>
  <si>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</si>
  <si>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</si>
  <si>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</si>
  <si>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</si>
  <si>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</si>
  <si>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</si>
  <si>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</si>
  <si>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</si>
  <si>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</si>
  <si>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</si>
  <si>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</si>
  <si>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</si>
  <si>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</si>
  <si>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</si>
  <si>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</si>
  <si>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</si>
  <si>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</si>
  <si>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</si>
  <si>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</si>
  <si>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</si>
  <si>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</si>
  <si>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</si>
  <si>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</si>
  <si>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</si>
  <si>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</si>
  <si>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</si>
  <si>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</si>
  <si>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</si>
  <si>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</si>
  <si>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</si>
  <si>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</si>
  <si>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</si>
  <si>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</si>
  <si>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</si>
  <si>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</si>
  <si>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</si>
  <si>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</si>
  <si>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</si>
  <si>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</si>
  <si>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</si>
  <si>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</si>
  <si>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</si>
  <si>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</si>
  <si>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</si>
  <si>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</si>
  <si>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</si>
  <si>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</si>
  <si>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</si>
  <si>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</si>
  <si>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</si>
  <si>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</si>
  <si>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</si>
  <si>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</si>
  <si>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</si>
  <si>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</si>
  <si>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</si>
  <si>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</si>
  <si>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</si>
  <si>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</si>
  <si>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</si>
  <si>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</si>
  <si>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</si>
  <si>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</si>
  <si>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</si>
  <si>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</si>
  <si>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</si>
  <si>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</si>
  <si>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</si>
  <si>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</si>
  <si>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</si>
  <si>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</si>
  <si>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</si>
  <si>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</si>
  <si>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</si>
  <si>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</si>
  <si>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</si>
  <si>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</si>
  <si>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</si>
  <si>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</si>
  <si>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</si>
  <si>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</si>
  <si>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</si>
  <si>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</si>
  <si>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</si>
  <si>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</si>
  <si>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</si>
  <si>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</si>
  <si>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</si>
  <si>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</si>
  <si>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</si>
  <si>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</si>
  <si>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</si>
  <si>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</si>
  <si>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</si>
  <si>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</si>
  <si>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</si>
  <si>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</si>
  <si>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</si>
  <si>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</si>
  <si>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</si>
  <si>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</si>
  <si>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</si>
  <si>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</si>
  <si>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</si>
  <si>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</si>
  <si>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</si>
  <si>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</si>
  <si>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</si>
  <si>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</si>
  <si>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</si>
  <si>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</si>
  <si>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</si>
  <si>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</si>
  <si>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</si>
  <si>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</si>
  <si>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</si>
  <si>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</si>
  <si>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</si>
  <si>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</si>
  <si>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</si>
  <si>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</si>
  <si>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</si>
  <si>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</si>
  <si>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</si>
  <si>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</si>
  <si>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</si>
  <si>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</si>
  <si>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</si>
  <si>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</si>
  <si>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</si>
  <si>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</si>
  <si>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</si>
  <si>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</si>
  <si>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</si>
  <si>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</si>
  <si>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</si>
  <si>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</si>
  <si>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</si>
  <si>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</si>
  <si>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</si>
  <si>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</si>
  <si>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</si>
  <si>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</si>
  <si>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</si>
  <si>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</si>
  <si>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</si>
  <si>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</si>
  <si>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</si>
  <si>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</si>
  <si>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</si>
  <si>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</si>
  <si>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</si>
  <si>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</si>
  <si>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</si>
  <si>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</si>
  <si>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</si>
  <si>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</si>
  <si>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</si>
  <si>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</si>
  <si>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</si>
  <si>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</si>
  <si>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</si>
  <si>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</si>
  <si>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</si>
  <si>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</si>
  <si>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</si>
  <si>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</si>
  <si>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</si>
  <si>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</si>
  <si>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</si>
  <si>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</si>
  <si>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</si>
  <si>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</si>
  <si>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</si>
  <si>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</si>
  <si>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</si>
  <si>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</si>
  <si>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</si>
  <si>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</si>
  <si>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</si>
  <si>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</si>
  <si>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</si>
  <si>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</si>
  <si>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</si>
  <si>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</si>
  <si>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</si>
  <si>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</si>
  <si>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</si>
  <si>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</si>
  <si>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</si>
  <si>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</si>
  <si>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</si>
  <si>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</si>
  <si>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</si>
  <si>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</si>
  <si>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</si>
  <si>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</si>
  <si>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</si>
  <si>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</si>
  <si>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</si>
  <si>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</si>
  <si>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</si>
  <si>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</si>
  <si>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</si>
  <si>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</si>
  <si>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</si>
  <si>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</si>
  <si>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</si>
  <si>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</si>
  <si>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</si>
  <si>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</si>
  <si>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</si>
  <si>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</si>
  <si>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</si>
  <si>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</si>
  <si>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</si>
  <si>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</si>
  <si>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</si>
  <si>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</si>
  <si>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</si>
  <si>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</si>
  <si>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</si>
  <si>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</si>
  <si>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</si>
  <si>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</si>
  <si>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</si>
  <si>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</si>
  <si>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</si>
  <si>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</si>
  <si>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</si>
  <si>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</si>
  <si>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</si>
  <si>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</si>
  <si>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</si>
  <si>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</si>
  <si>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</si>
  <si>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</si>
  <si>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</si>
  <si>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</si>
  <si>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</si>
  <si>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</si>
  <si>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</si>
  <si>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</si>
  <si>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</si>
  <si>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</si>
  <si>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</si>
  <si>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</si>
  <si>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</si>
  <si>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</si>
  <si>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</si>
  <si>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</si>
  <si>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</si>
  <si>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</si>
  <si>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</si>
  <si>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</si>
  <si>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</si>
  <si>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</si>
  <si>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</si>
  <si>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</si>
  <si>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</si>
  <si>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</si>
  <si>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</si>
  <si>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</si>
  <si>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</si>
  <si>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</si>
  <si>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</si>
  <si>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</si>
  <si>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</si>
  <si>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</si>
  <si>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</si>
  <si>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</si>
  <si>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</si>
  <si>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</si>
  <si>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</si>
  <si>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</si>
  <si>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</si>
  <si>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</si>
  <si>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</si>
  <si>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</si>
  <si>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</si>
  <si>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</si>
  <si>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</si>
  <si>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</si>
  <si>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</si>
  <si>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</si>
  <si>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</si>
  <si>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</si>
  <si>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</si>
  <si>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</si>
  <si>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</si>
  <si>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</si>
  <si>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</si>
  <si>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</si>
  <si>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</si>
  <si>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</si>
  <si>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</si>
  <si>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</si>
  <si>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</si>
  <si>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</si>
  <si>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</si>
  <si>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</si>
  <si>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</si>
  <si>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</si>
  <si>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</si>
  <si>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</si>
  <si>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</si>
  <si>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</si>
  <si>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</si>
  <si>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</si>
  <si>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</si>
  <si>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</si>
  <si>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</si>
  <si>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</si>
  <si>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</si>
  <si>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</si>
  <si>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</si>
  <si>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</si>
  <si>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</si>
  <si>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</si>
  <si>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</si>
  <si>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</si>
  <si>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</si>
  <si>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</si>
  <si>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</si>
  <si>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</si>
  <si>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</si>
  <si>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</si>
  <si>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</si>
  <si>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</si>
  <si>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</si>
  <si>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</si>
  <si>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</si>
  <si>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</si>
  <si>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</si>
  <si>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</si>
  <si>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</si>
  <si>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</si>
  <si>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</si>
  <si>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</si>
  <si>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</si>
  <si>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</si>
  <si>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</si>
  <si>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</si>
  <si>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</si>
  <si>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</si>
  <si>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</si>
  <si>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</si>
  <si>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</si>
  <si>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</si>
  <si>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</si>
  <si>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</si>
  <si>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</si>
  <si>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</si>
  <si>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</si>
  <si>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</si>
  <si>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</si>
  <si>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</si>
  <si>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</si>
  <si>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</si>
  <si>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</si>
  <si>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</si>
  <si>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</si>
  <si>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</si>
  <si>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</si>
  <si>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</si>
  <si>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</si>
  <si>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</si>
  <si>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</si>
  <si>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</si>
  <si>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</si>
  <si>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</si>
  <si>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</si>
  <si>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</si>
  <si>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</si>
  <si>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</si>
  <si>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</si>
  <si>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</si>
  <si>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</si>
  <si>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</si>
  <si>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</si>
  <si>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</si>
  <si>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</si>
  <si>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</si>
  <si>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</si>
  <si>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</si>
  <si>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</si>
  <si>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</si>
  <si>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</si>
  <si>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</si>
  <si>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</si>
  <si>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</si>
  <si>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</si>
  <si>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</si>
  <si>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</si>
  <si>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</si>
  <si>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</si>
  <si>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</si>
  <si>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</si>
  <si>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</si>
  <si>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</si>
  <si>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</si>
  <si>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</si>
  <si>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</si>
  <si>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</si>
  <si>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</si>
  <si>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</si>
  <si>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</si>
  <si>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</si>
  <si>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</si>
  <si>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</si>
  <si>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</si>
  <si>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</si>
  <si>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</si>
  <si>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</si>
  <si>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</si>
  <si>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</si>
  <si>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</si>
  <si>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</si>
  <si>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</si>
  <si>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</si>
  <si>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</si>
  <si>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</si>
  <si>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</si>
  <si>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</si>
  <si>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</si>
  <si>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</si>
  <si>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</si>
  <si>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</si>
  <si>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</si>
  <si>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</si>
  <si>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</si>
  <si>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</si>
  <si>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</si>
  <si>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</si>
  <si>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</si>
  <si>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</si>
  <si>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</si>
  <si>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</si>
  <si>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</si>
  <si>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</si>
  <si>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</si>
  <si>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</si>
  <si>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</si>
  <si>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</si>
  <si>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</si>
  <si>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</si>
  <si>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</si>
  <si>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</si>
  <si>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</si>
  <si>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</si>
  <si>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</si>
  <si>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</si>
  <si>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</si>
  <si>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</si>
  <si>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</si>
  <si>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</si>
  <si>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</si>
  <si>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</si>
  <si>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</si>
  <si>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</si>
  <si>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</si>
  <si>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</si>
  <si>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</si>
  <si>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</si>
  <si>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</si>
  <si>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</si>
  <si>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</si>
  <si>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</si>
  <si>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</si>
  <si>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</si>
  <si>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</si>
  <si>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</si>
  <si>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</si>
  <si>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</si>
  <si>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</si>
  <si>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</si>
  <si>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</si>
  <si>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</si>
  <si>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</si>
  <si>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</si>
  <si>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</si>
  <si>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</si>
  <si>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</si>
  <si>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</si>
  <si>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</si>
  <si>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</si>
  <si>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</si>
  <si>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</si>
  <si>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</si>
  <si>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</si>
  <si>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</si>
  <si>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</si>
  <si>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</si>
  <si>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</si>
  <si>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</si>
  <si>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</si>
  <si>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</si>
  <si>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</si>
  <si>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</si>
  <si>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</si>
  <si>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</si>
  <si>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</si>
  <si>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</si>
  <si>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</si>
  <si>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</si>
  <si>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</si>
  <si>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</si>
  <si>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</si>
  <si>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</si>
  <si>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</si>
  <si>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</si>
  <si>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</si>
  <si>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</si>
  <si>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</si>
  <si>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</si>
  <si>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</si>
  <si>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</si>
  <si>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</si>
  <si>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</si>
  <si>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</si>
  <si>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</si>
  <si>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</si>
  <si>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</si>
  <si>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</si>
  <si>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</si>
  <si>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</si>
  <si>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</si>
  <si>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</si>
  <si>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</si>
  <si>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</si>
  <si>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</si>
  <si>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</si>
  <si>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</si>
  <si>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</si>
  <si>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</si>
  <si>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</si>
  <si>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</si>
  <si>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</si>
  <si>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</si>
  <si>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</si>
  <si>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</si>
  <si>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</si>
  <si>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</si>
  <si>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</si>
  <si>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</si>
  <si>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</si>
  <si>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</si>
  <si>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</si>
  <si>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</si>
  <si>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</si>
  <si>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</si>
  <si>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</si>
  <si>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</si>
  <si>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</si>
  <si>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</si>
  <si>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</si>
  <si>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</si>
  <si>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</si>
  <si>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</si>
  <si>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</si>
  <si>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</si>
  <si>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</si>
  <si>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</si>
  <si>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</si>
  <si>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</si>
  <si>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</si>
  <si>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</si>
  <si>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</si>
  <si>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</si>
  <si>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</si>
  <si>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</si>
  <si>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</si>
  <si>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</si>
  <si>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</si>
  <si>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</si>
  <si>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</si>
  <si>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</si>
  <si>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</si>
  <si>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</si>
  <si>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</si>
  <si>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</si>
  <si>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</si>
  <si>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</si>
  <si>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</si>
  <si>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</si>
  <si>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</si>
  <si>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</si>
  <si>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</si>
  <si>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</si>
  <si>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</si>
  <si>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</si>
  <si>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</si>
  <si>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</si>
  <si>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</si>
  <si>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</si>
  <si>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</si>
  <si>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</si>
  <si>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</si>
  <si>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</si>
  <si>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</si>
  <si>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</si>
  <si>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</si>
  <si>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</si>
  <si>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</si>
  <si>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</si>
  <si>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</si>
  <si>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</si>
  <si>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</si>
  <si>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</si>
  <si>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</si>
  <si>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</si>
  <si>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</si>
  <si>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</si>
  <si>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</si>
  <si>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</si>
  <si>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</si>
  <si>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</si>
  <si>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</si>
  <si>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</si>
  <si>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</si>
  <si>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</si>
  <si>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</si>
  <si>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</si>
  <si>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</si>
  <si>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</si>
  <si>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</si>
  <si>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</si>
  <si>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</si>
  <si>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</si>
  <si>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</si>
  <si>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</si>
  <si>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</si>
  <si>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</si>
  <si>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</si>
  <si>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</si>
  <si>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</si>
  <si>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</si>
  <si>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</si>
  <si>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</si>
  <si>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</si>
  <si>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</si>
  <si>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</si>
  <si>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</si>
  <si>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</si>
  <si>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</si>
  <si>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</si>
  <si>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</si>
  <si>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</si>
  <si>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</si>
  <si>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</si>
  <si>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</si>
  <si>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</si>
  <si>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</si>
  <si>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</si>
  <si>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</si>
  <si>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</si>
  <si>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</si>
  <si>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</si>
  <si>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</si>
  <si>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</si>
  <si>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</si>
  <si>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</si>
  <si>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</si>
  <si>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</si>
  <si>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</si>
  <si>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</si>
  <si>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</si>
  <si>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</si>
  <si>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</si>
  <si>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</si>
  <si>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</si>
  <si>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</si>
  <si>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</si>
  <si>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</si>
  <si>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</si>
  <si>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</si>
  <si>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</si>
  <si>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</si>
  <si>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</si>
  <si>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</si>
  <si>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</si>
  <si>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</si>
  <si>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</si>
  <si>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</si>
  <si>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</si>
  <si>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</si>
  <si>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</si>
  <si>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</si>
  <si>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</si>
  <si>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</si>
  <si>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</si>
  <si>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</si>
  <si>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</si>
  <si>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</si>
  <si>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</si>
  <si>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</si>
  <si>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</si>
  <si>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</si>
  <si>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</si>
  <si>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</si>
  <si>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</si>
  <si>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</si>
  <si>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</si>
  <si>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</si>
  <si>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</si>
  <si>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</si>
  <si>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</si>
  <si>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</si>
  <si>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</si>
  <si>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</si>
  <si>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</si>
  <si>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</si>
  <si>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</si>
  <si>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</si>
  <si>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</si>
  <si>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</si>
  <si>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</si>
  <si>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</si>
  <si>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</si>
  <si>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</si>
  <si>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</si>
  <si>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</si>
  <si>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</si>
  <si>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</si>
  <si>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</si>
  <si>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</si>
  <si>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</si>
  <si>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</si>
  <si>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</si>
  <si>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</si>
  <si>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</si>
  <si>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</si>
  <si>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</si>
  <si>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</si>
  <si>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</si>
  <si>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</si>
  <si>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</si>
  <si>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</si>
  <si>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</si>
  <si>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</si>
  <si>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</si>
  <si>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</si>
  <si>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</si>
  <si>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</si>
  <si>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</si>
  <si>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</si>
  <si>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</si>
  <si>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</si>
  <si>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</si>
  <si>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</si>
  <si>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</si>
  <si>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</si>
  <si>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</si>
  <si>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</si>
  <si>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</si>
  <si>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</si>
  <si>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</si>
  <si>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</si>
  <si>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</si>
  <si>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</si>
  <si>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</si>
  <si>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</si>
  <si>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</si>
  <si>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</si>
  <si>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</si>
  <si>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</si>
  <si>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</si>
  <si>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</si>
  <si>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</si>
  <si>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</si>
  <si>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</si>
  <si>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</si>
  <si>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</si>
  <si>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</si>
  <si>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</si>
  <si>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</si>
  <si>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</si>
  <si>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</si>
  <si>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</si>
  <si>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</si>
  <si>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</si>
  <si>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</si>
  <si>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</si>
  <si>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</si>
  <si>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</si>
  <si>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</si>
  <si>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</si>
  <si>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</si>
  <si>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</si>
  <si>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</si>
  <si>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</si>
  <si>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</si>
  <si>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</si>
  <si>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</si>
  <si>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</si>
  <si>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</si>
  <si>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</si>
  <si>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</si>
  <si>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</si>
  <si>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</si>
  <si>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</si>
  <si>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</si>
  <si>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</si>
  <si>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</si>
  <si>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</si>
  <si>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</si>
  <si>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</si>
  <si>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</si>
  <si>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</si>
  <si>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</si>
  <si>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</si>
  <si>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</si>
  <si>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</si>
  <si>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</si>
  <si>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</si>
  <si>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</si>
  <si>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</si>
  <si>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</si>
  <si>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</si>
  <si>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</si>
  <si>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</si>
  <si>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</si>
  <si>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</si>
  <si>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</si>
  <si>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</si>
  <si>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</si>
  <si>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</si>
  <si>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</si>
  <si>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</si>
  <si>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</si>
  <si>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</si>
  <si>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</si>
  <si>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</si>
  <si>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</si>
  <si>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</si>
  <si>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</si>
  <si>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</si>
  <si>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</si>
  <si>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</si>
  <si>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</si>
  <si>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</si>
  <si>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</si>
  <si>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</si>
  <si>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</si>
  <si>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</si>
  <si>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</si>
  <si>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</si>
  <si>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</si>
  <si>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</si>
  <si>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</si>
  <si>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</si>
  <si>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</si>
  <si>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</si>
  <si>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</si>
  <si>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</si>
  <si>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</si>
  <si>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</si>
  <si>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</si>
  <si>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</si>
  <si>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</si>
  <si>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</si>
  <si>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</si>
  <si>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</si>
  <si>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</si>
  <si>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</si>
  <si>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</si>
  <si>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</si>
  <si>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</si>
  <si>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</si>
  <si>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</si>
  <si>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</si>
  <si>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</si>
  <si>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</si>
  <si>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</si>
  <si>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</si>
  <si>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</si>
  <si>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</si>
  <si>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</si>
  <si>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</si>
  <si>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</si>
  <si>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</si>
  <si>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</si>
  <si>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</si>
  <si>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</si>
  <si>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</si>
  <si>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</si>
  <si>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</si>
  <si>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</si>
  <si>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</si>
  <si>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</si>
  <si>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</si>
  <si>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</si>
  <si>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</si>
  <si>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</si>
  <si>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</si>
  <si>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</si>
  <si>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</si>
  <si>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</si>
  <si>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</si>
  <si>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</si>
  <si>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</si>
  <si>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</si>
  <si>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</si>
  <si>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</si>
  <si>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</si>
  <si>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</si>
  <si>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</si>
  <si>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</si>
  <si>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</si>
  <si>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</si>
  <si>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</si>
  <si>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</si>
  <si>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</si>
  <si>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</si>
  <si>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</si>
  <si>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</si>
  <si>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</si>
  <si>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</si>
  <si>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</si>
  <si>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</si>
  <si>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</si>
  <si>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</si>
  <si>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</si>
  <si>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</si>
  <si>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</si>
  <si>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</si>
  <si>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</si>
  <si>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</si>
  <si>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</si>
  <si>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</si>
  <si>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</si>
  <si>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</si>
  <si>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</si>
  <si>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</si>
  <si>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</si>
  <si>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</si>
  <si>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</si>
  <si>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</si>
  <si>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</si>
  <si>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</si>
  <si>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</si>
  <si>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</si>
  <si>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</si>
  <si>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</si>
  <si>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</si>
  <si>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</si>
  <si>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</si>
  <si>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</si>
  <si>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</si>
  <si>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</si>
  <si>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</si>
  <si>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</si>
  <si>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</si>
  <si>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</si>
  <si>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</si>
  <si>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</si>
  <si>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</si>
  <si>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</si>
  <si>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</si>
  <si>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</si>
  <si>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</si>
  <si>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</si>
  <si>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</si>
  <si>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</si>
  <si>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</si>
  <si>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</si>
  <si>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</si>
  <si>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</si>
  <si>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</si>
  <si>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</si>
  <si>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</si>
  <si>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</si>
  <si>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</si>
  <si>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</si>
  <si>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</si>
  <si>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</si>
  <si>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</si>
  <si>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</si>
  <si>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</si>
  <si>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</si>
  <si>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</si>
  <si>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</si>
  <si>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</si>
  <si>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</si>
  <si>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</si>
  <si>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</si>
  <si>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</si>
  <si>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</si>
  <si>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</si>
  <si>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</si>
  <si>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</si>
  <si>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</si>
  <si>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</si>
  <si>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</si>
  <si>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</si>
  <si>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</si>
  <si>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</si>
  <si>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</si>
  <si>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</si>
  <si>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</si>
  <si>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</si>
  <si>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</si>
  <si>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</si>
  <si>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</si>
  <si>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</si>
  <si>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</si>
  <si>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</si>
  <si>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</si>
  <si>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</si>
  <si>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</si>
  <si>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</si>
  <si>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</si>
  <si>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</si>
  <si>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</si>
  <si>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</si>
  <si>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</si>
  <si>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</si>
  <si>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</si>
  <si>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</si>
  <si>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</si>
  <si>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</si>
  <si>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</si>
  <si>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</si>
  <si>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</si>
  <si>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</si>
  <si>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</si>
  <si>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</si>
  <si>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</si>
  <si>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</si>
  <si>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</si>
  <si>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</si>
  <si>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</si>
  <si>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</si>
  <si>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</si>
  <si>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</si>
  <si>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</si>
  <si>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</si>
  <si>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</si>
  <si>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</si>
  <si>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</si>
  <si>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</si>
  <si>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</si>
  <si>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</si>
  <si>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</si>
  <si>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</si>
  <si>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</si>
  <si>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</si>
  <si>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</si>
  <si>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</si>
  <si>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</si>
  <si>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</si>
  <si>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</si>
  <si>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</si>
  <si>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</si>
  <si>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</si>
  <si>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</si>
  <si>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</si>
  <si>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</si>
  <si>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</si>
  <si>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</si>
  <si>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</si>
  <si>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</si>
  <si>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</si>
  <si>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</si>
  <si>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</si>
  <si>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</si>
  <si>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</si>
  <si>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</si>
  <si>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</si>
  <si>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</si>
  <si>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</si>
  <si>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</si>
  <si>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</si>
  <si>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</si>
  <si>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</si>
  <si>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</si>
  <si>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</si>
  <si>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</si>
  <si>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</si>
  <si>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</si>
  <si>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</si>
  <si>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</si>
  <si>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</si>
  <si>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</si>
  <si>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</si>
  <si>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</si>
  <si>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</si>
  <si>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</si>
  <si>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</si>
  <si>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</si>
  <si>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</si>
  <si>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</si>
  <si>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</si>
  <si>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</si>
  <si>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</si>
  <si>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</si>
  <si>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</si>
  <si>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</si>
  <si>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</si>
  <si>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</si>
  <si>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</si>
  <si>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</si>
  <si>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</si>
  <si>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</si>
  <si>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</si>
  <si>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</si>
  <si>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</si>
  <si>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</si>
  <si>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</si>
  <si>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</si>
  <si>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</si>
  <si>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</si>
  <si>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</si>
  <si>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</si>
  <si>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</si>
  <si>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</si>
  <si>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</si>
  <si>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</si>
  <si>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</si>
  <si>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</si>
  <si>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</si>
  <si>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</si>
  <si>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</si>
  <si>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</si>
  <si>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</si>
  <si>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</si>
  <si>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</si>
  <si>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</si>
  <si>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</si>
  <si>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</si>
  <si>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</si>
  <si>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</si>
  <si>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</si>
  <si>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</si>
  <si>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</si>
  <si>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</si>
  <si>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</si>
  <si>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</si>
  <si>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</si>
  <si>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</si>
  <si>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</si>
  <si>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</si>
  <si>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</si>
  <si>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</si>
  <si>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</si>
  <si>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</si>
  <si>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</si>
  <si>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</si>
  <si>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</si>
  <si>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</si>
  <si>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</si>
  <si>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</si>
  <si>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</si>
  <si>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</si>
  <si>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</si>
  <si>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</si>
  <si>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</si>
  <si>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</si>
  <si>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</si>
  <si>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</si>
  <si>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</si>
  <si>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</si>
  <si>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</si>
  <si>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</si>
  <si>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</si>
  <si>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</si>
  <si>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</si>
  <si>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</si>
  <si>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</si>
  <si>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</si>
  <si>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</si>
  <si>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</si>
  <si>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</si>
  <si>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</si>
  <si>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</si>
  <si>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</si>
  <si>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</si>
  <si>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</si>
  <si>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</si>
  <si>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</si>
  <si>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</si>
  <si>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</si>
  <si>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</si>
  <si>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</si>
  <si>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</si>
  <si>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</si>
  <si>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</si>
  <si>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</si>
  <si>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</si>
  <si>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</si>
  <si>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</si>
  <si>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</si>
  <si>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</si>
  <si>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</si>
  <si>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</si>
  <si>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</si>
  <si>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</si>
  <si>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</si>
  <si>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</si>
  <si>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</si>
  <si>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</si>
  <si>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</si>
  <si>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</si>
  <si>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</si>
  <si>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</si>
  <si>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</si>
  <si>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</si>
  <si>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</si>
  <si>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</si>
  <si>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</si>
  <si>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</si>
  <si>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</si>
  <si>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</si>
  <si>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</si>
  <si>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</si>
  <si>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</si>
  <si>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</si>
  <si>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</si>
  <si>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</si>
  <si>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</si>
  <si>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</si>
  <si>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</si>
  <si>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</si>
  <si>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</si>
  <si>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</si>
  <si>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</si>
  <si>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</si>
  <si>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</si>
  <si>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</si>
  <si>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</si>
  <si>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</si>
  <si>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</si>
  <si>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</si>
  <si>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</si>
  <si>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</si>
  <si>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</si>
  <si>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</si>
  <si>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</si>
  <si>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</si>
  <si>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</si>
  <si>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</si>
  <si>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</si>
  <si>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</si>
  <si>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</si>
  <si>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</si>
  <si>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</si>
  <si>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</si>
  <si>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</si>
  <si>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</si>
  <si>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</si>
  <si>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</si>
  <si>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</si>
  <si>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</si>
  <si>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</si>
  <si>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</si>
  <si>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</si>
  <si>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</si>
  <si>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</si>
  <si>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</si>
  <si>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</si>
  <si>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</si>
  <si>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</si>
  <si>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</si>
  <si>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</si>
  <si>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</si>
  <si>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</si>
  <si>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</si>
  <si>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</si>
  <si>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</si>
  <si>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</si>
  <si>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</si>
  <si>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</si>
  <si>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</si>
  <si>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</si>
  <si>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</si>
  <si>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</si>
  <si>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</si>
  <si>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</si>
  <si>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</si>
  <si>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</si>
  <si>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</si>
  <si>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</si>
  <si>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</si>
  <si>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</si>
  <si>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</si>
  <si>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</si>
  <si>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</si>
  <si>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</si>
  <si>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</si>
  <si>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</si>
  <si>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</si>
  <si>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</si>
  <si>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</si>
  <si>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</si>
  <si>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</si>
  <si>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</si>
  <si>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</si>
  <si>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</si>
  <si>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</si>
  <si>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</si>
  <si>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</si>
  <si>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</si>
  <si>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</si>
  <si>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</si>
  <si>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</si>
  <si>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</si>
  <si>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</si>
  <si>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</si>
  <si>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</si>
  <si>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</si>
  <si>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</si>
  <si>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</si>
  <si>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</si>
  <si>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</si>
  <si>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</si>
  <si>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</si>
  <si>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</si>
  <si>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</si>
  <si>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</si>
  <si>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</si>
  <si>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</si>
  <si>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</si>
  <si>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</si>
  <si>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</si>
  <si>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</si>
  <si>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</si>
  <si>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</si>
  <si>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</si>
  <si>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</si>
  <si>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</si>
  <si>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</si>
  <si>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</si>
  <si>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</si>
  <si>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</si>
  <si>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</si>
  <si>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</si>
  <si>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</si>
  <si>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</si>
  <si>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</si>
  <si>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</si>
  <si>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</si>
  <si>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</si>
  <si>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</si>
  <si>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</si>
  <si>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</si>
  <si>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</si>
  <si>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</si>
  <si>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</si>
  <si>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</si>
  <si>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</si>
  <si>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</si>
  <si>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</si>
  <si>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</si>
  <si>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</si>
  <si>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</si>
  <si>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</si>
  <si>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</si>
  <si>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</si>
  <si>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</si>
  <si>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</si>
  <si>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</si>
  <si>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</si>
  <si>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</si>
  <si>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</si>
  <si>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</si>
  <si>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</si>
  <si>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</si>
  <si>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</si>
  <si>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</si>
  <si>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</si>
  <si>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</si>
  <si>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</si>
  <si>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</si>
  <si>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</si>
  <si>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</si>
  <si>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</si>
  <si>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</si>
  <si>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</si>
  <si>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</si>
  <si>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</si>
  <si>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</si>
  <si>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</si>
  <si>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</si>
  <si>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</si>
  <si>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</si>
  <si>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</si>
  <si>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</si>
  <si>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</si>
  <si>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</si>
  <si>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</si>
  <si>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</si>
  <si>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</si>
  <si>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</si>
  <si>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</si>
  <si>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</si>
  <si>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</si>
  <si>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</si>
  <si>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</si>
  <si>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</si>
  <si>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</si>
  <si>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</si>
  <si>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</si>
  <si>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</si>
  <si>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</si>
  <si>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</si>
  <si>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</si>
  <si>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</si>
  <si>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</si>
  <si>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</si>
  <si>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</si>
  <si>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</si>
  <si>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</si>
  <si>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</si>
  <si>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</si>
  <si>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</si>
  <si>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</si>
  <si>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</si>
  <si>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</si>
  <si>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</si>
  <si>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</si>
  <si>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</si>
  <si>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</si>
  <si>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</si>
  <si>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</si>
  <si>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</si>
  <si>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</si>
  <si>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</si>
  <si>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</si>
  <si>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</si>
  <si>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</si>
  <si>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</si>
  <si>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</si>
  <si>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</si>
  <si>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</si>
  <si>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</si>
  <si>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</si>
  <si>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</si>
  <si>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</si>
  <si>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</si>
  <si>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</si>
  <si>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</si>
  <si>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</si>
  <si>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</si>
  <si>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</si>
  <si>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</si>
  <si>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</si>
  <si>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</si>
  <si>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</si>
  <si>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</si>
  <si>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</si>
  <si>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</si>
  <si>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</si>
  <si>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</si>
  <si>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</si>
  <si>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</si>
  <si>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</si>
  <si>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</si>
  <si>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</si>
  <si>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</si>
  <si>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</si>
  <si>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</si>
  <si>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</si>
  <si>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</si>
  <si>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</si>
  <si>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</si>
  <si>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</si>
  <si>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</si>
  <si>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</si>
  <si>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</si>
  <si>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</si>
  <si>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</si>
  <si>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</si>
  <si>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</si>
  <si>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</si>
  <si>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</si>
  <si>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</si>
  <si>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</si>
  <si>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</si>
  <si>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</si>
  <si>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</si>
  <si>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</si>
  <si>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</si>
  <si>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</si>
  <si>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</si>
  <si>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</si>
  <si>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</si>
  <si>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</si>
  <si>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</si>
  <si>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</si>
  <si>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</si>
  <si>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</si>
  <si>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</si>
  <si>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</si>
  <si>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</si>
  <si>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</si>
  <si>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</si>
  <si>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</si>
  <si>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</si>
  <si>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</si>
  <si>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</si>
  <si>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</si>
  <si>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</si>
  <si>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</si>
  <si>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</si>
  <si>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</si>
  <si>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</si>
  <si>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</si>
  <si>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</si>
  <si>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</si>
  <si>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</si>
  <si>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</si>
  <si>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</si>
  <si>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</si>
  <si>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</si>
  <si>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</si>
  <si>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</si>
  <si>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</si>
  <si>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</si>
  <si>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</si>
  <si>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</si>
  <si>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</si>
  <si>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</si>
  <si>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</si>
  <si>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</si>
  <si>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</si>
  <si>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</si>
  <si>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</si>
  <si>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</si>
  <si>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</si>
  <si>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</si>
  <si>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</si>
  <si>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</si>
  <si>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</si>
  <si>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</si>
  <si>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</si>
  <si>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</si>
  <si>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</si>
  <si>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</si>
  <si>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</si>
  <si>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</si>
  <si>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</si>
  <si>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</si>
  <si>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</si>
  <si>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</si>
  <si>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</si>
  <si>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</si>
  <si>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</si>
  <si>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</si>
  <si>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</si>
  <si>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</si>
  <si>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</si>
  <si>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</si>
  <si>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</si>
  <si>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</si>
  <si>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</si>
  <si>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</si>
  <si>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</si>
  <si>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</si>
  <si>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</si>
  <si>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</si>
  <si>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</si>
  <si>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</si>
  <si>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</si>
  <si>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</si>
  <si>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</si>
  <si>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</si>
  <si>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</si>
  <si>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</si>
  <si>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</si>
  <si>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</si>
  <si>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</si>
  <si>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</si>
  <si>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</si>
  <si>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</si>
  <si>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</si>
  <si>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</si>
  <si>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</si>
  <si>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</si>
  <si>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</si>
  <si>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</si>
  <si>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</si>
  <si>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</si>
  <si>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</si>
  <si>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</si>
  <si>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</si>
  <si>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</si>
  <si>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</si>
  <si>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</si>
  <si>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</si>
  <si>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</si>
  <si>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</si>
  <si>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</si>
  <si>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</si>
  <si>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</si>
  <si>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</si>
  <si>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</si>
  <si>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</si>
  <si>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</si>
  <si>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</si>
  <si>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</si>
  <si>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</si>
  <si>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</si>
  <si>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</si>
  <si>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</si>
  <si>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</si>
  <si>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</si>
  <si>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</si>
  <si>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</si>
  <si>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</si>
  <si>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</si>
  <si>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</si>
  <si>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</si>
  <si>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</si>
  <si>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</si>
  <si>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</si>
  <si>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</si>
  <si>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</si>
  <si>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</si>
  <si>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</si>
  <si>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</si>
  <si>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</si>
  <si>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</si>
  <si>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</si>
  <si>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</si>
  <si>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</si>
  <si>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</si>
  <si>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</si>
  <si>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</si>
  <si>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</si>
  <si>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</si>
  <si>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</si>
  <si>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</si>
  <si>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</si>
  <si>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</si>
  <si>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</si>
  <si>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</si>
  <si>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</si>
  <si>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</si>
  <si>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</si>
  <si>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</si>
  <si>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</si>
  <si>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</si>
  <si>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</si>
  <si>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</si>
  <si>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</si>
  <si>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</si>
  <si>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</si>
  <si>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</si>
  <si>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</si>
  <si>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</si>
  <si>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</si>
  <si>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</si>
  <si>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</si>
  <si>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</si>
  <si>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</si>
  <si>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</si>
  <si>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</si>
  <si>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</si>
  <si>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</si>
  <si>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</si>
  <si>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</si>
  <si>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</si>
  <si>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</si>
  <si>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</si>
  <si>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</si>
  <si>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</si>
  <si>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</si>
  <si>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</si>
  <si>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</si>
  <si>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</si>
  <si>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</si>
  <si>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</si>
  <si>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</si>
  <si>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</si>
  <si>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</si>
  <si>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</si>
  <si>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</si>
  <si>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</si>
  <si>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</si>
  <si>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</si>
  <si>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</si>
  <si>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</si>
  <si>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</si>
  <si>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</si>
  <si>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</si>
  <si>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</si>
  <si>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</si>
  <si>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</si>
  <si>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</si>
  <si>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</si>
  <si>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</si>
  <si>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</si>
  <si>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</si>
  <si>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</si>
  <si>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</si>
  <si>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</si>
  <si>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</si>
  <si>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</si>
  <si>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</si>
  <si>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</si>
  <si>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</si>
  <si>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</si>
  <si>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</si>
  <si>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</si>
  <si>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</si>
  <si>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</si>
  <si>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</si>
  <si>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</si>
  <si>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</si>
  <si>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</si>
  <si>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</si>
  <si>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</si>
  <si>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</si>
  <si>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</si>
  <si>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</si>
  <si>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</si>
  <si>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</si>
  <si>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</si>
  <si>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</si>
  <si>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</si>
  <si>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</si>
  <si>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</si>
  <si>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</si>
  <si>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</si>
  <si>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</si>
  <si>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</si>
  <si>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</si>
  <si>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</si>
  <si>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</si>
  <si>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</si>
  <si>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</si>
  <si>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</si>
  <si>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</si>
  <si>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</si>
  <si>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</si>
  <si>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</si>
  <si>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</si>
  <si>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</si>
  <si>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</si>
  <si>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</si>
  <si>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</si>
  <si>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</si>
  <si>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</si>
  <si>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</si>
  <si>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</si>
  <si>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</si>
  <si>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</si>
  <si>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</si>
  <si>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</si>
  <si>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</si>
  <si>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</si>
  <si>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</si>
  <si>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</si>
  <si>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</si>
  <si>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</si>
  <si>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</si>
  <si>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</si>
  <si>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</si>
  <si>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</si>
  <si>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</si>
  <si>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</si>
  <si>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</si>
  <si>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</si>
  <si>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</si>
  <si>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</si>
  <si>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</si>
  <si>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</si>
  <si>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</si>
  <si>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</si>
  <si>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</si>
  <si>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</si>
  <si>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</si>
  <si>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</si>
  <si>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</si>
  <si>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</si>
  <si>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</si>
  <si>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</si>
  <si>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</si>
  <si>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</si>
  <si>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</si>
  <si>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</si>
  <si>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</si>
  <si>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</si>
  <si>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</si>
  <si>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</si>
  <si>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</si>
  <si>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</si>
  <si>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</si>
  <si>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</si>
  <si>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</si>
  <si>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</si>
  <si>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</si>
  <si>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</si>
  <si>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</si>
  <si>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</si>
  <si>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</si>
  <si>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</si>
  <si>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</si>
  <si>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</si>
  <si>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</si>
  <si>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</si>
  <si>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</si>
  <si>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</si>
  <si>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</si>
  <si>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</si>
  <si>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</si>
  <si>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</si>
  <si>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</si>
  <si>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</si>
  <si>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</si>
  <si>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</si>
  <si>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</si>
  <si>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</si>
  <si>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</si>
  <si>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</si>
  <si>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</si>
  <si>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</si>
  <si>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</si>
  <si>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</si>
  <si>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</si>
  <si>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</si>
  <si>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</si>
  <si>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</si>
  <si>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</si>
  <si>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</si>
  <si>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</si>
  <si>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</si>
  <si>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</si>
  <si>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</si>
  <si>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</si>
  <si>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</si>
  <si>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</si>
  <si>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</si>
  <si>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</si>
  <si>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</si>
  <si>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</si>
  <si>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</si>
  <si>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</si>
  <si>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</si>
  <si>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</si>
  <si>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</si>
  <si>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</si>
  <si>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</si>
  <si>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</si>
  <si>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</si>
  <si>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</si>
  <si>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</si>
  <si>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</si>
  <si>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</si>
  <si>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</si>
  <si>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</si>
  <si>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</si>
  <si>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</si>
  <si>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</si>
  <si>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</si>
  <si>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</si>
  <si>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</si>
  <si>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</si>
  <si>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</si>
  <si>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</si>
  <si>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</si>
  <si>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</si>
  <si>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</si>
  <si>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</si>
  <si>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</si>
  <si>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</si>
  <si>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</si>
  <si>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</si>
  <si>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</si>
  <si>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</si>
  <si>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</si>
  <si>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</si>
  <si>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</si>
  <si>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</si>
  <si>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</si>
  <si>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</si>
  <si>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</si>
  <si>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</si>
  <si>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</si>
  <si>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</si>
  <si>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</si>
  <si>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</si>
  <si>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</si>
  <si>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</si>
  <si>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</si>
  <si>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</si>
  <si>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</si>
  <si>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</si>
  <si>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</si>
  <si>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</si>
  <si>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</si>
  <si>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</si>
  <si>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</si>
  <si>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</si>
  <si>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</si>
  <si>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</si>
  <si>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</si>
  <si>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</si>
  <si>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</si>
  <si>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</si>
  <si>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</si>
  <si>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</si>
  <si>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</si>
  <si>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</si>
  <si>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</si>
  <si>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</si>
  <si>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</si>
  <si>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</si>
  <si>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</si>
  <si>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</si>
  <si>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</si>
  <si>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</si>
  <si>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</si>
  <si>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</si>
  <si>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</si>
  <si>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</si>
  <si>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</si>
  <si>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</si>
  <si>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</si>
  <si>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</si>
  <si>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</si>
  <si>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</si>
  <si>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</si>
  <si>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</si>
  <si>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</si>
  <si>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</si>
  <si>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</si>
  <si>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</si>
  <si>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</si>
  <si>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</si>
  <si>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</si>
  <si>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</si>
  <si>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</si>
  <si>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</si>
  <si>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</si>
  <si>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</si>
  <si>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</si>
  <si>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</si>
  <si>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</si>
  <si>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</si>
  <si>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</si>
  <si>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</si>
  <si>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</si>
  <si>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</si>
  <si>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</si>
  <si>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</si>
  <si>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</si>
  <si>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</si>
  <si>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</si>
  <si>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</si>
  <si>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</si>
  <si>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</si>
  <si>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</si>
  <si>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</si>
  <si>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</si>
  <si>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</si>
  <si>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</si>
  <si>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</si>
  <si>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</si>
  <si>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</si>
  <si>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</si>
  <si>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</si>
  <si>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</si>
  <si>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</si>
  <si>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</si>
  <si>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</si>
  <si>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</si>
  <si>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</si>
  <si>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</si>
  <si>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</si>
  <si>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</si>
  <si>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</si>
  <si>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</si>
  <si>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</si>
  <si>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</si>
  <si>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</si>
  <si>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</si>
  <si>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</si>
  <si>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</si>
  <si>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</si>
  <si>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</si>
  <si>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</si>
  <si>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</si>
  <si>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</si>
  <si>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</si>
  <si>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</si>
  <si>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</si>
  <si>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</si>
  <si>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</si>
  <si>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</si>
  <si>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</si>
  <si>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</si>
  <si>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</si>
  <si>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</si>
  <si>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</si>
  <si>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</si>
  <si>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</si>
  <si>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</si>
  <si>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</si>
  <si>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</si>
  <si>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</si>
  <si>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</si>
  <si>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</si>
  <si>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</si>
  <si>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</si>
  <si>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</si>
  <si>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</si>
  <si>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</si>
  <si>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</si>
  <si>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</si>
  <si>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</si>
  <si>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</si>
  <si>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</si>
  <si>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</si>
  <si>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</si>
  <si>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</si>
  <si>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</si>
  <si>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</si>
  <si>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</si>
  <si>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</si>
  <si>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</si>
  <si>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</si>
  <si>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</si>
  <si>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</si>
  <si>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</si>
  <si>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</si>
  <si>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</si>
  <si>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</si>
  <si>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</si>
  <si>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</si>
  <si>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</si>
  <si>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</si>
  <si>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</si>
  <si>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</si>
  <si>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</si>
  <si>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</si>
  <si>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</si>
  <si>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</si>
  <si>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</si>
  <si>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</si>
  <si>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</si>
  <si>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</si>
  <si>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</si>
  <si>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</si>
  <si>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</si>
  <si>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</si>
  <si>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</si>
  <si>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</si>
  <si>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</si>
  <si>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</si>
  <si>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</si>
  <si>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</si>
  <si>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</si>
  <si>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</si>
  <si>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</si>
  <si>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</si>
  <si>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</si>
  <si>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</si>
  <si>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</si>
  <si>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</si>
  <si>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</si>
  <si>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</si>
  <si>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</si>
  <si>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</si>
  <si>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</si>
  <si>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</si>
  <si>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</si>
  <si>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</si>
  <si>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</si>
  <si>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</si>
  <si>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</si>
  <si>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</si>
  <si>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</si>
  <si>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</si>
  <si>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</si>
  <si>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</si>
  <si>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</si>
  <si>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</si>
  <si>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</si>
  <si>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</si>
  <si>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</si>
  <si>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</si>
  <si>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</si>
  <si>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</si>
  <si>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</si>
  <si>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</si>
  <si>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</si>
  <si>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</si>
  <si>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</si>
  <si>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</si>
  <si>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</si>
  <si>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</si>
  <si>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</si>
  <si>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</si>
  <si>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</si>
  <si>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</si>
  <si>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</si>
  <si>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</si>
  <si>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</si>
  <si>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</si>
  <si>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</si>
  <si>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</si>
  <si>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</si>
  <si>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</si>
  <si>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</si>
  <si>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</si>
  <si>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</si>
  <si>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</si>
  <si>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</si>
  <si>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</si>
  <si>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</si>
  <si>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</si>
  <si>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</si>
  <si>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</si>
  <si>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</si>
  <si>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</si>
  <si>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</si>
  <si>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</si>
  <si>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</si>
  <si>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</si>
  <si>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</si>
  <si>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</si>
  <si>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</si>
  <si>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</si>
  <si>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</si>
  <si>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</si>
  <si>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</si>
  <si>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</si>
  <si>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</si>
  <si>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</si>
  <si>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</si>
  <si>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</si>
  <si>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</si>
  <si>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</si>
  <si>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</si>
  <si>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</si>
  <si>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</si>
  <si>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</si>
  <si>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</si>
  <si>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</si>
  <si>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</si>
  <si>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</si>
  <si>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</si>
  <si>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</si>
  <si>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</si>
  <si>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</si>
  <si>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</si>
  <si>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</si>
  <si>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</si>
  <si>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</si>
  <si>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</si>
  <si>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</si>
  <si>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</si>
  <si>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</si>
  <si>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</si>
  <si>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</si>
  <si>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</si>
  <si>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</si>
  <si>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</si>
  <si>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</si>
  <si>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</si>
  <si>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</si>
  <si>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</si>
  <si>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</si>
  <si>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</si>
  <si>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</si>
  <si>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</si>
  <si>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</si>
  <si>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</si>
  <si>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</si>
  <si>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</si>
  <si>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</si>
  <si>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</si>
  <si>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</si>
  <si>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</si>
  <si>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</si>
  <si>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</si>
  <si>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</si>
  <si>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</si>
  <si>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</si>
  <si>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</si>
  <si>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</si>
  <si>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</si>
  <si>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</si>
  <si>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</si>
  <si>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</si>
  <si>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</si>
  <si>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</si>
  <si>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</si>
  <si>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</si>
  <si>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</si>
  <si>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</si>
  <si>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</si>
  <si>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</si>
  <si>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</si>
  <si>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</si>
  <si>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</si>
  <si>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</si>
  <si>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</si>
  <si>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</si>
  <si>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</si>
  <si>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</si>
  <si>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</si>
  <si>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</si>
  <si>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</si>
  <si>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</si>
  <si>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</si>
  <si>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</si>
  <si>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</si>
  <si>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</si>
  <si>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</si>
  <si>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</si>
  <si>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</si>
  <si>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</si>
  <si>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</si>
  <si>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</si>
  <si>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</si>
  <si>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</si>
  <si>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</si>
  <si>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</si>
  <si>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</si>
  <si>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</si>
  <si>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</si>
  <si>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</si>
  <si>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</si>
  <si>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</si>
  <si>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</si>
  <si>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</si>
  <si>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</si>
  <si>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</si>
  <si>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</si>
  <si>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</si>
  <si>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</si>
  <si>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</si>
  <si>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</si>
  <si>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</si>
  <si>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</si>
  <si>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</si>
  <si>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</si>
  <si>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</si>
  <si>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</si>
  <si>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</si>
  <si>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</si>
  <si>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</si>
  <si>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</si>
  <si>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</si>
  <si>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</si>
  <si>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</si>
  <si>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</si>
  <si>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</si>
  <si>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</si>
  <si>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</si>
  <si>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</si>
  <si>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</si>
  <si>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</si>
  <si>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</si>
  <si>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</si>
  <si>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</si>
  <si>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</si>
  <si>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</si>
  <si>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</si>
  <si>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</si>
  <si>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</si>
  <si>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</si>
  <si>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</si>
  <si>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</si>
  <si>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</si>
  <si>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</si>
  <si>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</si>
  <si>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</si>
  <si>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</si>
  <si>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</si>
  <si>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</si>
  <si>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</si>
  <si>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</si>
  <si>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</si>
  <si>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</si>
  <si>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</si>
  <si>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</si>
  <si>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</si>
  <si>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</si>
  <si>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</si>
  <si>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</si>
  <si>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</si>
  <si>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</si>
  <si>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</si>
  <si>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</si>
  <si>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</si>
  <si>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</si>
  <si>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</si>
  <si>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</si>
  <si>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</si>
  <si>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</si>
  <si>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</si>
  <si>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</si>
  <si>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</si>
  <si>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</si>
  <si>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</si>
  <si>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</si>
  <si>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</si>
  <si>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</si>
  <si>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</si>
  <si>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</si>
  <si>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</si>
  <si>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</si>
  <si>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</si>
  <si>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</si>
  <si>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</si>
  <si>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</si>
  <si>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</si>
  <si>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</si>
  <si>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</si>
  <si>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</si>
  <si>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</si>
  <si>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</si>
  <si>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</si>
  <si>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</si>
  <si>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</si>
  <si>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</si>
  <si>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</si>
  <si>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</si>
  <si>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</si>
  <si>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</si>
  <si>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</si>
  <si>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</si>
  <si>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</si>
  <si>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</si>
  <si>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</si>
  <si>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</si>
  <si>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</si>
  <si>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</si>
  <si>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</si>
  <si>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</si>
  <si>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</si>
  <si>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</si>
  <si>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</si>
  <si>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</si>
  <si>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</si>
  <si>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</si>
  <si>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</si>
  <si>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</si>
  <si>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</si>
  <si>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</si>
  <si>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</si>
  <si>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</si>
  <si>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</si>
  <si>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</si>
  <si>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</si>
  <si>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</si>
  <si>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</si>
  <si>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</si>
  <si>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</si>
  <si>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</si>
  <si>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</si>
  <si>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</si>
  <si>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</si>
  <si>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</si>
  <si>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</si>
  <si>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</si>
  <si>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</si>
  <si>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</si>
  <si>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</si>
  <si>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</si>
  <si>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</si>
  <si>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</si>
  <si>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</si>
  <si>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</si>
  <si>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</si>
  <si>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</si>
  <si>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</si>
  <si>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</si>
  <si>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</si>
  <si>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</si>
  <si>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</si>
  <si>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</si>
  <si>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</si>
  <si>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</si>
  <si>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</si>
  <si>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</si>
  <si>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</si>
  <si>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</si>
  <si>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</si>
  <si>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</si>
  <si>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</si>
  <si>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</si>
  <si>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</si>
  <si>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</si>
  <si>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</si>
  <si>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</si>
  <si>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</si>
  <si>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</si>
  <si>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</si>
  <si>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</si>
  <si>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</si>
  <si>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</si>
  <si>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</si>
  <si>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</si>
  <si>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</si>
  <si>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</si>
  <si>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</si>
  <si>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</si>
  <si>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</si>
  <si>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</si>
  <si>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</si>
  <si>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</si>
  <si>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</si>
  <si>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</si>
  <si>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</si>
  <si>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</si>
  <si>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</si>
  <si>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</si>
  <si>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</si>
  <si>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</si>
  <si>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</si>
  <si>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</si>
  <si>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</si>
  <si>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</si>
  <si>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</si>
  <si>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</si>
  <si>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</si>
  <si>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</si>
  <si>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</si>
  <si>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</si>
  <si>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</si>
  <si>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</si>
  <si>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</si>
  <si>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</si>
  <si>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</si>
  <si>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</si>
  <si>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</si>
  <si>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</si>
  <si>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</si>
  <si>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</si>
  <si>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</si>
  <si>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</si>
  <si>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</si>
  <si>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</si>
  <si>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</si>
  <si>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</si>
  <si>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</si>
  <si>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</si>
  <si>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</si>
  <si>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</si>
  <si>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</si>
  <si>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</si>
  <si>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</si>
  <si>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</si>
  <si>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</si>
  <si>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</si>
  <si>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</si>
  <si>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</si>
  <si>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</si>
  <si>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</si>
  <si>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</si>
  <si>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</si>
  <si>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</si>
  <si>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</si>
  <si>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</si>
  <si>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</si>
  <si>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</si>
  <si>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</si>
  <si>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</si>
  <si>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</si>
  <si>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</si>
  <si>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</si>
  <si>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</si>
  <si>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</si>
  <si>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</si>
  <si>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</si>
  <si>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</si>
  <si>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</si>
  <si>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</si>
  <si>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</si>
  <si>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</si>
  <si>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</si>
  <si>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</si>
  <si>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</si>
  <si>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</si>
  <si>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</si>
  <si>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</si>
  <si>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</si>
  <si>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</si>
  <si>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</si>
  <si>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</si>
  <si>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</si>
  <si>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</si>
  <si>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</si>
  <si>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</si>
  <si>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</si>
  <si>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</si>
  <si>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</si>
  <si>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</si>
  <si>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</si>
  <si>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</si>
  <si>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</si>
  <si>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</si>
  <si>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</si>
  <si>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</si>
  <si>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</si>
  <si>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</si>
  <si>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</si>
  <si>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</si>
  <si>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</si>
  <si>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</si>
  <si>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</si>
  <si>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</si>
  <si>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</si>
  <si>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</si>
  <si>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</si>
  <si>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</si>
  <si>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</si>
  <si>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</si>
  <si>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</si>
  <si>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</si>
  <si>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</si>
  <si>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</si>
  <si>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</si>
  <si>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</si>
  <si>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</si>
  <si>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</si>
  <si>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</si>
  <si>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</si>
  <si>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</si>
  <si>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</si>
  <si>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</si>
  <si>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</si>
  <si>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</si>
  <si>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</si>
  <si>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</si>
  <si>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</si>
  <si>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</si>
  <si>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</si>
  <si>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</si>
  <si>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</si>
  <si>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</si>
  <si>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</si>
  <si>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</si>
  <si>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</si>
  <si>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</si>
  <si>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</si>
  <si>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</si>
  <si>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</si>
  <si>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</si>
  <si>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</si>
  <si>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</si>
  <si>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</si>
  <si>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</si>
  <si>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</si>
  <si>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</si>
  <si>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</si>
  <si>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</si>
  <si>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</si>
  <si>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</si>
  <si>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</si>
  <si>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</si>
  <si>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</si>
  <si>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</si>
  <si>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</si>
  <si>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</si>
  <si>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</si>
  <si>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</si>
  <si>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</si>
  <si>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</si>
  <si>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</si>
  <si>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</si>
  <si>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</si>
  <si>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</si>
  <si>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</si>
  <si>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</si>
  <si>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</si>
  <si>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</si>
  <si>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</si>
  <si>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</si>
  <si>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</si>
  <si>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</si>
  <si>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</si>
  <si>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</si>
  <si>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</si>
  <si>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</si>
  <si>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</si>
  <si>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</si>
  <si>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</si>
  <si>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</si>
  <si>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</si>
  <si>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</si>
  <si>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</si>
  <si>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</si>
  <si>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</si>
  <si>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</si>
  <si>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</si>
  <si>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</si>
  <si>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</si>
  <si>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</si>
  <si>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</si>
  <si>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</si>
  <si>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</si>
  <si>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</si>
  <si>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</si>
  <si>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</si>
  <si>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</si>
  <si>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</si>
  <si>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</si>
  <si>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</si>
  <si>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</si>
  <si>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</si>
  <si>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</si>
  <si>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</si>
  <si>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</si>
  <si>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</si>
  <si>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</si>
  <si>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</si>
  <si>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</si>
  <si>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</si>
  <si>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</si>
  <si>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</si>
  <si>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</si>
  <si>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</si>
  <si>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</si>
  <si>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</si>
  <si>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</si>
  <si>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</si>
  <si>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</si>
  <si>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</si>
  <si>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</si>
  <si>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</si>
  <si>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</si>
  <si>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</si>
  <si>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</si>
  <si>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</si>
  <si>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</si>
  <si>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</si>
  <si>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</si>
  <si>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</si>
  <si>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</si>
  <si>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</si>
  <si>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</si>
  <si>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</si>
  <si>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</si>
  <si>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</si>
  <si>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</si>
  <si>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</si>
  <si>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</si>
  <si>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</si>
  <si>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</si>
  <si>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</si>
  <si>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</si>
  <si>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</si>
  <si>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</si>
  <si>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</si>
  <si>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</si>
  <si>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</si>
  <si>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</si>
  <si>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</si>
  <si>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</si>
  <si>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</si>
  <si>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</si>
  <si>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</si>
  <si>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</si>
  <si>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</si>
  <si>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</si>
  <si>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</si>
  <si>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</si>
  <si>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</si>
  <si>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</si>
  <si>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</si>
  <si>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</si>
  <si>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</si>
  <si>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</si>
  <si>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</si>
  <si>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</si>
  <si>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</si>
  <si>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</si>
  <si>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</si>
  <si>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</si>
  <si>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</si>
  <si>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</si>
  <si>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</si>
  <si>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</si>
  <si>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</si>
  <si>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</si>
  <si>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</si>
  <si>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</si>
  <si>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</si>
  <si>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</si>
  <si>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</si>
  <si>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</si>
  <si>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</si>
  <si>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</si>
  <si>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</si>
  <si>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</si>
  <si>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</si>
  <si>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</si>
  <si>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</si>
  <si>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</si>
  <si>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</si>
  <si>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</si>
  <si>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</si>
  <si>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</si>
  <si>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</si>
  <si>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</si>
  <si>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</si>
  <si>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</si>
  <si>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</si>
  <si>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</si>
  <si>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</si>
  <si>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</si>
  <si>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</si>
  <si>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</si>
  <si>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</si>
  <si>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</si>
  <si>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</si>
  <si>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</si>
  <si>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</si>
  <si>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</si>
  <si>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</si>
  <si>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</si>
  <si>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</si>
  <si>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</si>
  <si>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</si>
  <si>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</si>
  <si>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</si>
  <si>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</si>
  <si>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</si>
  <si>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</si>
  <si>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</si>
  <si>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</si>
  <si>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</si>
  <si>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</si>
  <si>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</si>
  <si>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</si>
  <si>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</si>
  <si>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</si>
  <si>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</si>
  <si>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</si>
  <si>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</si>
  <si>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</si>
  <si>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</si>
  <si>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</si>
  <si>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</si>
  <si>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</si>
  <si>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</si>
  <si>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</si>
  <si>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</si>
  <si>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</si>
  <si>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</si>
  <si>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</si>
  <si>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</si>
  <si>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</si>
  <si>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</si>
  <si>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</si>
  <si>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</si>
  <si>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</si>
  <si>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</si>
  <si>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</si>
  <si>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</si>
  <si>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</si>
  <si>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</si>
  <si>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</si>
  <si>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</si>
  <si>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</si>
  <si>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</si>
  <si>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</si>
  <si>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</si>
  <si>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</si>
  <si>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</si>
  <si>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</si>
  <si>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</si>
  <si>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</si>
  <si>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</si>
  <si>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</si>
  <si>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</si>
  <si>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</si>
  <si>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</si>
  <si>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</si>
  <si>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</si>
  <si>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</si>
  <si>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</si>
  <si>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</si>
  <si>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</si>
  <si>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</si>
  <si>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</si>
  <si>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</si>
  <si>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</si>
  <si>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</si>
  <si>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</si>
  <si>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</si>
  <si>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</si>
  <si>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</si>
  <si>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</si>
  <si>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</si>
  <si>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</si>
  <si>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</si>
  <si>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</si>
  <si>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</si>
  <si>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</si>
  <si>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</si>
  <si>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</si>
  <si>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</si>
  <si>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</si>
  <si>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</si>
  <si>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</si>
  <si>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</si>
  <si>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</si>
  <si>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</si>
  <si>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</si>
  <si>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</si>
  <si>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</si>
  <si>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</si>
  <si>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</si>
  <si>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</si>
  <si>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</si>
  <si>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</si>
  <si>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</si>
  <si>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</si>
  <si>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</si>
  <si>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</si>
  <si>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</si>
  <si>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</si>
  <si>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</si>
  <si>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</si>
  <si>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</si>
  <si>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</si>
  <si>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</si>
  <si>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</si>
  <si>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</si>
  <si>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</si>
  <si>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</si>
  <si>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</si>
  <si>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</si>
  <si>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</si>
  <si>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</si>
  <si>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</si>
  <si>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</si>
  <si>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</si>
  <si>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</si>
  <si>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</si>
  <si>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</si>
  <si>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</si>
  <si>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</si>
  <si>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</si>
  <si>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</si>
  <si>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</si>
  <si>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</si>
  <si>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</si>
  <si>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</si>
  <si>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</si>
  <si>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</si>
  <si>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</si>
  <si>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</si>
  <si>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</si>
  <si>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</si>
  <si>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</si>
  <si>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</si>
  <si>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</si>
  <si>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</si>
  <si>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</si>
  <si>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</si>
  <si>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</si>
  <si>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</si>
  <si>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</si>
  <si>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</si>
  <si>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</si>
  <si>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</si>
  <si>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</si>
  <si>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</si>
  <si>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</si>
  <si>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</si>
  <si>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</si>
  <si>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</si>
  <si>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</si>
  <si>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</si>
  <si>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</si>
  <si>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</si>
  <si>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</si>
  <si>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</si>
  <si>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</si>
  <si>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</si>
  <si>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</si>
  <si>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</si>
  <si>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</si>
  <si>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</si>
  <si>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</si>
  <si>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</si>
  <si>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</si>
  <si>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</si>
  <si>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</si>
  <si>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</si>
  <si>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</si>
  <si>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</si>
  <si>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</si>
  <si>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</si>
  <si>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</si>
  <si>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</si>
  <si>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</si>
  <si>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</si>
  <si>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</si>
  <si>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</si>
  <si>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</si>
  <si>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</si>
  <si>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</si>
  <si>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</si>
  <si>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</si>
  <si>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</si>
  <si>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</si>
  <si>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</si>
  <si>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</si>
  <si>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</si>
  <si>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</si>
  <si>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</si>
  <si>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</si>
  <si>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</si>
  <si>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</si>
  <si>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</si>
  <si>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</si>
  <si>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</si>
  <si>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</si>
  <si>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</si>
  <si>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</si>
  <si>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</si>
  <si>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</si>
  <si>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</si>
  <si>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</si>
  <si>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</si>
  <si>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</si>
  <si>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</si>
  <si>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</si>
  <si>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</si>
  <si>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</si>
  <si>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</si>
  <si>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</si>
  <si>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</si>
  <si>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</si>
  <si>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</si>
  <si>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</si>
  <si>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</si>
  <si>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</si>
  <si>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</si>
  <si>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</si>
  <si>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</si>
  <si>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</si>
  <si>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</si>
  <si>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</si>
  <si>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</si>
  <si>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</si>
  <si>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</si>
  <si>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</si>
  <si>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</si>
  <si>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</si>
  <si>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</si>
  <si>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</si>
  <si>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</si>
  <si>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</si>
  <si>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</si>
  <si>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</si>
  <si>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</si>
  <si>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</si>
  <si>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</si>
  <si>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</si>
  <si>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</si>
  <si>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</si>
  <si>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</si>
  <si>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</si>
  <si>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</si>
  <si>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</si>
  <si>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</si>
  <si>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</si>
  <si>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</si>
  <si>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</si>
  <si>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</si>
  <si>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</si>
  <si>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</si>
  <si>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</si>
  <si>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</si>
  <si>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</si>
  <si>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</si>
  <si>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</si>
  <si>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</si>
  <si>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</si>
  <si>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</si>
  <si>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</si>
  <si>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</si>
  <si>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</si>
  <si>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</si>
  <si>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</si>
  <si>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</si>
  <si>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</si>
  <si>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</si>
  <si>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</si>
  <si>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</si>
  <si>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</si>
  <si>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</si>
  <si>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</si>
  <si>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</si>
  <si>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</si>
  <si>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</si>
  <si>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</si>
  <si>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</si>
  <si>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</si>
  <si>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</si>
  <si>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</si>
  <si>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</si>
  <si>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</si>
  <si>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</si>
  <si>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</si>
  <si>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</si>
  <si>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</si>
  <si>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</si>
  <si>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</si>
  <si>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</si>
  <si>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</si>
  <si>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</si>
  <si>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</si>
  <si>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</si>
  <si>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</si>
  <si>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</si>
  <si>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</si>
  <si>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</si>
  <si>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</si>
  <si>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</si>
  <si>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</si>
  <si>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</si>
  <si>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</si>
  <si>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</si>
  <si>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</si>
  <si>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</si>
  <si>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</si>
  <si>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</si>
  <si>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</si>
  <si>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</si>
  <si>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</si>
  <si>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</si>
  <si>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</si>
  <si>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</si>
  <si>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</si>
  <si>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</si>
  <si>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</si>
  <si>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</si>
  <si>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</si>
  <si>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</si>
  <si>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</si>
  <si>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</si>
  <si>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</si>
  <si>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</si>
  <si>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</si>
  <si>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</si>
  <si>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</si>
  <si>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</si>
  <si>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</si>
  <si>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</si>
  <si>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</si>
  <si>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</si>
  <si>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</si>
  <si>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</si>
  <si>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</si>
  <si>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</si>
  <si>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</si>
  <si>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</si>
  <si>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</si>
  <si>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</si>
  <si>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</si>
  <si>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</si>
  <si>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</si>
  <si>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</si>
  <si>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</si>
  <si>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</si>
  <si>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</si>
  <si>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</si>
  <si>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</si>
  <si>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</si>
  <si>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</si>
  <si>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</si>
  <si>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</si>
  <si>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</si>
  <si>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</si>
  <si>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</si>
  <si>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</si>
  <si>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</si>
  <si>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</si>
  <si>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</si>
  <si>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</si>
  <si>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</si>
  <si>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</si>
  <si>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</si>
  <si>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</si>
  <si>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</si>
  <si>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</si>
  <si>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</si>
  <si>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</si>
  <si>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</si>
  <si>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</si>
  <si>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</si>
  <si>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</si>
  <si>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</si>
  <si>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</si>
  <si>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</si>
  <si>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</si>
  <si>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</si>
  <si>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</si>
  <si>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</si>
  <si>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</si>
  <si>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</si>
  <si>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</si>
  <si>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</si>
  <si>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</si>
  <si>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</si>
  <si>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</si>
  <si>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</si>
  <si>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</si>
  <si>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</si>
  <si>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</si>
  <si>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</si>
  <si>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</si>
  <si>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</si>
  <si>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</si>
  <si>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</si>
  <si>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</si>
  <si>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</si>
  <si>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</si>
  <si>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</si>
  <si>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</si>
  <si>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</si>
  <si>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</si>
  <si>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</si>
  <si>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</si>
  <si>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</si>
  <si>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</si>
  <si>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</si>
  <si>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</si>
  <si>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</si>
  <si>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</si>
  <si>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</si>
  <si>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</si>
  <si>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</si>
  <si>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</si>
  <si>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</si>
  <si>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</si>
  <si>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</si>
  <si>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</si>
  <si>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</si>
  <si>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</si>
  <si>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</si>
  <si>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</si>
  <si>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</si>
  <si>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</si>
  <si>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</si>
  <si>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</si>
  <si>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</si>
  <si>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</si>
  <si>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</si>
  <si>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</si>
  <si>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</si>
  <si>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</si>
  <si>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</si>
  <si>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</si>
  <si>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</si>
  <si>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</si>
  <si>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</si>
  <si>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</si>
  <si>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</si>
  <si>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</si>
  <si>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</si>
  <si>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</si>
  <si>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</si>
  <si>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</si>
  <si>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</si>
  <si>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</si>
  <si>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</si>
  <si>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</si>
  <si>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</si>
  <si>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</si>
  <si>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</si>
  <si>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</si>
  <si>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</si>
  <si>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</si>
  <si>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</si>
  <si>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</si>
  <si>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</si>
  <si>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</si>
  <si>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</si>
  <si>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</si>
  <si>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</si>
  <si>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</si>
  <si>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</si>
  <si>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</si>
  <si>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</si>
  <si>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</si>
  <si>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</si>
  <si>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</si>
  <si>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</si>
  <si>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</si>
  <si>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</si>
  <si>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</si>
  <si>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</si>
  <si>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</si>
  <si>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</si>
  <si>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</si>
  <si>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</si>
  <si>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</si>
  <si>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</si>
  <si>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</si>
  <si>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</si>
  <si>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</si>
  <si>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</si>
  <si>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</si>
  <si>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</si>
  <si>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</si>
  <si>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</si>
  <si>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</si>
  <si>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</si>
  <si>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</si>
  <si>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</si>
  <si>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</si>
  <si>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</si>
  <si>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</si>
  <si>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</si>
  <si>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</si>
  <si>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</si>
  <si>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</si>
  <si>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</si>
  <si>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</si>
  <si>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</si>
  <si>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</si>
  <si>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</si>
  <si>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</si>
  <si>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</si>
  <si>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</si>
  <si>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</si>
  <si>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</si>
  <si>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</si>
  <si>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</si>
  <si>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</si>
  <si>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</si>
  <si>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</si>
  <si>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</si>
  <si>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</si>
  <si>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</si>
  <si>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</si>
  <si>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</si>
  <si>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</si>
  <si>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</si>
  <si>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</si>
  <si>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</si>
  <si>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</si>
  <si>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</si>
  <si>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</si>
  <si>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</si>
  <si>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</si>
  <si>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</si>
  <si>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</si>
  <si>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</si>
  <si>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</si>
  <si>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</si>
  <si>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</si>
  <si>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</si>
  <si>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</si>
  <si>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</si>
  <si>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</si>
  <si>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</si>
  <si>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</si>
  <si>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</si>
  <si>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</si>
  <si>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</si>
  <si>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</si>
  <si>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</si>
  <si>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</si>
  <si>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</si>
  <si>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</si>
  <si>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</si>
  <si>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</si>
  <si>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</si>
  <si>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</si>
  <si>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</si>
  <si>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</si>
  <si>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</si>
  <si>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</si>
  <si>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</si>
  <si>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</si>
  <si>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</si>
  <si>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</si>
  <si>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</si>
  <si>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</si>
  <si>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</si>
  <si>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</si>
  <si>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</si>
  <si>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</si>
  <si>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</si>
  <si>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</si>
  <si>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</si>
  <si>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</si>
  <si>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</si>
  <si>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</si>
  <si>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</si>
  <si>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</si>
  <si>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</si>
  <si>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</si>
  <si>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</si>
  <si>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</si>
  <si>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</si>
  <si>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</si>
  <si>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</si>
  <si>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</si>
  <si>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</si>
  <si>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</si>
  <si>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</si>
  <si>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</si>
  <si>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</si>
  <si>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</si>
  <si>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</si>
  <si>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</si>
  <si>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</si>
  <si>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</si>
  <si>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</si>
  <si>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</si>
  <si>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</si>
  <si>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</si>
  <si>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</si>
  <si>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</si>
  <si>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</si>
  <si>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</si>
  <si>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</si>
  <si>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</si>
  <si>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</si>
  <si>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</si>
  <si>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</si>
  <si>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</si>
  <si>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</si>
  <si>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</si>
  <si>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</si>
  <si>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</si>
  <si>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</si>
  <si>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</si>
  <si>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</si>
  <si>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</si>
  <si>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</si>
  <si>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</si>
  <si>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</si>
  <si>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</si>
  <si>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</si>
  <si>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</si>
  <si>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</si>
  <si>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</si>
  <si>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</si>
  <si>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</si>
  <si>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</si>
  <si>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</si>
  <si>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</si>
  <si>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</si>
  <si>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</si>
  <si>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</si>
  <si>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</si>
  <si>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</si>
  <si>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</si>
  <si>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</si>
  <si>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</si>
  <si>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</si>
  <si>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</si>
  <si>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</si>
  <si>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</si>
  <si>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</si>
  <si>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</si>
  <si>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</si>
  <si>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</si>
  <si>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</si>
  <si>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</si>
  <si>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</si>
  <si>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</si>
  <si>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</si>
  <si>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</si>
  <si>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</si>
  <si>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</si>
  <si>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</si>
  <si>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</si>
  <si>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</si>
  <si>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</si>
  <si>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</si>
  <si>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</si>
  <si>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</si>
  <si>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</si>
  <si>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</si>
  <si>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</si>
  <si>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</si>
  <si>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</si>
  <si>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</si>
  <si>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</si>
  <si>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</si>
  <si>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</si>
  <si>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</si>
  <si>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</si>
  <si>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</si>
  <si>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</si>
  <si>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</si>
  <si>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</si>
  <si>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</si>
  <si>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</si>
  <si>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</si>
  <si>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</si>
  <si>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</si>
  <si>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</si>
  <si>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</si>
  <si>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</si>
  <si>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</si>
  <si>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</si>
  <si>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</si>
  <si>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</si>
  <si>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</si>
  <si>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</si>
  <si>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</si>
  <si>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</si>
  <si>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</si>
  <si>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</si>
  <si>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</si>
  <si>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</si>
  <si>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</si>
  <si>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</si>
  <si>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</si>
  <si>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</si>
  <si>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</si>
  <si>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</si>
  <si>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</si>
  <si>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</si>
  <si>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</si>
  <si>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</si>
  <si>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</si>
  <si>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</si>
  <si>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</si>
  <si>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</si>
  <si>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</si>
  <si>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</si>
  <si>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</si>
  <si>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</si>
  <si>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</si>
  <si>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</si>
  <si>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</si>
  <si>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</si>
  <si>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</si>
  <si>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</si>
  <si>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</si>
  <si>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</si>
  <si>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</si>
  <si>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</si>
  <si>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</si>
  <si>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</si>
  <si>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</si>
  <si>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</si>
  <si>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</si>
  <si>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</si>
  <si>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</si>
  <si>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</si>
  <si>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</si>
  <si>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</si>
  <si>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</si>
  <si>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</si>
  <si>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</si>
  <si>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</si>
  <si>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</si>
  <si>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</si>
  <si>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</si>
  <si>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</si>
  <si>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</si>
  <si>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</si>
  <si>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</si>
  <si>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</si>
  <si>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</si>
  <si>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</si>
  <si>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</si>
  <si>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</si>
  <si>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</si>
  <si>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</si>
  <si>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</si>
  <si>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</si>
  <si>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</si>
  <si>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</si>
  <si>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</si>
  <si>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</si>
  <si>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</si>
  <si>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</si>
  <si>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</si>
  <si>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</si>
  <si>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</si>
  <si>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</si>
  <si>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</si>
  <si>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</si>
  <si>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</si>
  <si>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</si>
  <si>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</si>
  <si>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</si>
  <si>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</si>
  <si>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</si>
  <si>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</si>
  <si>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</si>
  <si>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</si>
  <si>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</si>
  <si>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</si>
  <si>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</si>
  <si>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</si>
  <si>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</si>
  <si>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</si>
  <si>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</si>
  <si>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</si>
  <si>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</si>
  <si>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</si>
  <si>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</si>
  <si>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</si>
  <si>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</si>
  <si>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</si>
  <si>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</si>
  <si>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</si>
  <si>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</si>
  <si>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</si>
  <si>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</si>
  <si>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</si>
  <si>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</si>
  <si>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</si>
  <si>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</si>
  <si>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</si>
  <si>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</si>
  <si>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</si>
  <si>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</si>
  <si>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</si>
  <si>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</si>
  <si>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</si>
  <si>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</si>
  <si>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</si>
  <si>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</si>
  <si>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</si>
  <si>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</si>
  <si>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</si>
  <si>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</si>
  <si>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</si>
  <si>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</si>
  <si>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</si>
  <si>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</si>
  <si>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</si>
  <si>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</si>
  <si>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</si>
  <si>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</si>
  <si>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</si>
  <si>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</si>
  <si>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</si>
  <si>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</si>
  <si>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</si>
  <si>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</si>
  <si>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</si>
  <si>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</si>
  <si>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</si>
  <si>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</si>
  <si>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</si>
  <si>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</si>
  <si>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</si>
  <si>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</si>
  <si>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</si>
  <si>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</si>
  <si>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</si>
  <si>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</si>
  <si>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</si>
  <si>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</si>
  <si>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</si>
  <si>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</si>
  <si>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</si>
  <si>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</si>
  <si>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</si>
  <si>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</si>
  <si>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</si>
  <si>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</si>
  <si>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</si>
  <si>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</si>
  <si>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</si>
  <si>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</si>
  <si>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</si>
  <si>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</si>
  <si>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</si>
  <si>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</si>
  <si>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</si>
  <si>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</si>
  <si>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</si>
  <si>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</si>
  <si>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</si>
  <si>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</si>
  <si>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</si>
  <si>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</si>
  <si>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</si>
  <si>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</si>
  <si>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</si>
  <si>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</si>
  <si>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</si>
  <si>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</si>
  <si>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</si>
  <si>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</si>
  <si>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</si>
  <si>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</si>
  <si>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</si>
  <si>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</si>
  <si>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</si>
  <si>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</si>
  <si>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</si>
  <si>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</si>
  <si>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</si>
  <si>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</si>
  <si>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</si>
  <si>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</si>
  <si>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</si>
  <si>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</si>
  <si>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</si>
  <si>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</si>
  <si>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</si>
  <si>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</si>
  <si>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</si>
  <si>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</si>
  <si>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</si>
  <si>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</si>
  <si>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</si>
  <si>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</si>
  <si>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</si>
  <si>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</si>
  <si>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</si>
  <si>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</si>
  <si>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</si>
  <si>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</si>
  <si>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</si>
  <si>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</si>
  <si>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</si>
  <si>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</si>
  <si>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</si>
  <si>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</si>
  <si>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</si>
  <si>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</si>
  <si>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</si>
  <si>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</si>
  <si>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</si>
  <si>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</si>
  <si>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</si>
  <si>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</si>
  <si>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</si>
  <si>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</si>
  <si>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</si>
  <si>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</si>
  <si>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</si>
  <si>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</si>
  <si>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</si>
  <si>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</si>
  <si>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</si>
  <si>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</si>
  <si>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</si>
  <si>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</si>
  <si>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</si>
  <si>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</si>
  <si>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</si>
  <si>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</si>
  <si>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</si>
  <si>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</si>
  <si>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</si>
  <si>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</si>
  <si>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</si>
  <si>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</si>
  <si>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</si>
  <si>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</si>
  <si>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</si>
  <si>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</si>
  <si>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</si>
  <si>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</si>
  <si>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</si>
  <si>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</si>
  <si>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</si>
  <si>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</si>
  <si>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</si>
  <si>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</si>
  <si>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</si>
  <si>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</si>
  <si>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</si>
  <si>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</si>
  <si>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</si>
  <si>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</si>
  <si>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</si>
  <si>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</si>
  <si>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</si>
  <si>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</si>
  <si>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</si>
  <si>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</si>
  <si>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</si>
  <si>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</si>
  <si>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</si>
  <si>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</si>
  <si>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</si>
  <si>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</si>
  <si>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</si>
  <si>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</si>
  <si>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</si>
  <si>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</si>
  <si>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</si>
  <si>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</si>
  <si>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</si>
  <si>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</si>
  <si>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</si>
  <si>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</si>
  <si>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</si>
  <si>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</si>
  <si>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</si>
  <si>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</si>
  <si>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</si>
  <si>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</si>
  <si>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</si>
  <si>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</si>
  <si>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</si>
  <si>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</si>
  <si>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</si>
  <si>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</si>
  <si>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</si>
  <si>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</si>
  <si>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</si>
  <si>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</si>
  <si>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</si>
  <si>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</si>
  <si>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</si>
  <si>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</si>
  <si>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</si>
  <si>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</si>
  <si>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</si>
  <si>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</si>
  <si>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</si>
  <si>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</si>
  <si>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</si>
  <si>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</si>
  <si>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</si>
  <si>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</si>
  <si>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</si>
  <si>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</si>
  <si>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</si>
  <si>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</si>
  <si>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</si>
  <si>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</si>
  <si>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</si>
  <si>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</si>
  <si>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</si>
  <si>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</si>
  <si>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</si>
  <si>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</si>
  <si>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</si>
  <si>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</si>
  <si>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</si>
  <si>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</si>
  <si>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</si>
  <si>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</si>
  <si>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</si>
  <si>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</si>
  <si>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</si>
  <si>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</si>
  <si>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</si>
  <si>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</si>
  <si>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</si>
  <si>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</si>
  <si>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</si>
  <si>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</si>
  <si>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</si>
  <si>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</si>
  <si>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</si>
  <si>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</si>
  <si>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</si>
  <si>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</si>
  <si>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</si>
  <si>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</si>
  <si>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</si>
  <si>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</si>
  <si>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</si>
  <si>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</si>
  <si>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</si>
  <si>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</si>
  <si>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</si>
  <si>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</si>
  <si>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</si>
  <si>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</si>
  <si>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</si>
  <si>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</si>
  <si>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</si>
  <si>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</si>
  <si>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</si>
  <si>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</si>
  <si>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</si>
  <si>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</si>
  <si>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</si>
  <si>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</si>
  <si>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</si>
  <si>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</si>
  <si>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</si>
  <si>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</si>
  <si>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</si>
  <si>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</si>
  <si>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</si>
  <si>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</si>
  <si>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</si>
  <si>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</si>
  <si>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</si>
  <si>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</si>
  <si>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</si>
  <si>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</si>
  <si>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</si>
  <si>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</si>
  <si>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</si>
  <si>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</si>
  <si>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</si>
  <si>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</si>
  <si>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</si>
  <si>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</si>
  <si>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</si>
  <si>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</si>
  <si>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</si>
  <si>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</si>
  <si>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</si>
  <si>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</si>
  <si>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</si>
  <si>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</si>
  <si>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</si>
  <si>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</si>
  <si>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</si>
  <si>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</si>
  <si>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</si>
  <si>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</si>
  <si>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</si>
  <si>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</si>
  <si>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</si>
  <si>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</si>
  <si>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</si>
  <si>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</si>
  <si>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</si>
  <si>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</si>
  <si>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</si>
  <si>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</si>
  <si>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</si>
  <si>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</si>
  <si>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</si>
  <si>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</si>
  <si>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</si>
  <si>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</si>
  <si>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</si>
  <si>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</si>
  <si>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</si>
  <si>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</si>
  <si>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</si>
  <si>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</si>
  <si>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</si>
  <si>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</si>
  <si>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</si>
  <si>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</si>
  <si>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</si>
  <si>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</si>
  <si>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</si>
  <si>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</si>
  <si>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</si>
  <si>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</si>
  <si>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</si>
  <si>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</si>
  <si>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</si>
  <si>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</si>
  <si>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</si>
  <si>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</si>
  <si>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</si>
  <si>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</si>
  <si>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</si>
  <si>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</si>
  <si>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</si>
  <si>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</si>
  <si>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</si>
  <si>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</si>
  <si>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</si>
  <si>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</si>
  <si>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</si>
  <si>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</si>
  <si>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</si>
  <si>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</si>
  <si>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</si>
  <si>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</si>
  <si>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</si>
  <si>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</si>
  <si>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</si>
  <si>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</si>
  <si>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</si>
  <si>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</si>
  <si>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</si>
  <si>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</si>
  <si>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</si>
  <si>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</si>
  <si>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</si>
  <si>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</si>
  <si>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</si>
  <si>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</si>
  <si>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</si>
  <si>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</si>
  <si>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</si>
  <si>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</si>
  <si>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</si>
  <si>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</si>
  <si>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</si>
  <si>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</si>
  <si>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</si>
  <si>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</si>
  <si>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</si>
  <si>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</si>
  <si>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</si>
  <si>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</si>
  <si>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</si>
  <si>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</si>
  <si>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</si>
  <si>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</si>
  <si>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</si>
  <si>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</si>
  <si>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</si>
  <si>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</si>
  <si>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</si>
  <si>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</si>
  <si>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</si>
  <si>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</si>
  <si>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</si>
  <si>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</si>
  <si>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</si>
  <si>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</si>
  <si>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</si>
  <si>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</si>
  <si>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</si>
  <si>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</si>
  <si>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</si>
  <si>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</si>
  <si>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</si>
  <si>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</si>
  <si>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</si>
  <si>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</si>
  <si>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</si>
  <si>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</si>
  <si>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</si>
  <si>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</si>
  <si>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</si>
  <si>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</si>
  <si>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</si>
  <si>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</si>
  <si>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</si>
  <si>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</si>
  <si>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</si>
  <si>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</si>
  <si>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</si>
  <si>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</si>
  <si>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</si>
  <si>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</si>
  <si>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</si>
  <si>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</si>
  <si>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</si>
  <si>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</si>
  <si>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</si>
  <si>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</si>
  <si>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</si>
  <si>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</si>
  <si>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</si>
  <si>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</si>
  <si>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</si>
  <si>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</si>
  <si>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</si>
  <si>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</si>
  <si>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</si>
  <si>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</si>
  <si>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</si>
  <si>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</si>
  <si>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</si>
  <si>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</si>
  <si>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</si>
  <si>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</si>
  <si>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</si>
  <si>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</si>
  <si>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</si>
  <si>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</si>
  <si>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</si>
  <si>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</si>
  <si>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</si>
  <si>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</si>
  <si>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</si>
  <si>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</si>
  <si>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</si>
  <si>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</si>
  <si>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</si>
  <si>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</si>
  <si>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</si>
  <si>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</si>
  <si>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</si>
  <si>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</si>
  <si>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</si>
  <si>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</si>
  <si>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</si>
  <si>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</si>
  <si>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</si>
  <si>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</si>
  <si>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</si>
  <si>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</si>
  <si>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</si>
  <si>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</si>
  <si>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</si>
  <si>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</si>
  <si>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</si>
  <si>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</si>
  <si>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</si>
  <si>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</si>
  <si>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</si>
  <si>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</si>
  <si>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</si>
  <si>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</si>
  <si>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</si>
  <si>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</si>
  <si>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</si>
  <si>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</si>
  <si>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</si>
  <si>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</si>
  <si>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</si>
  <si>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</si>
  <si>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</si>
  <si>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</si>
  <si>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</si>
  <si>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</si>
  <si>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</si>
  <si>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</si>
  <si>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</si>
  <si>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</si>
  <si>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</si>
  <si>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</si>
  <si>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</si>
  <si>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</si>
  <si>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</si>
  <si>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</si>
  <si>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</si>
  <si>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</si>
  <si>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</si>
  <si>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</si>
  <si>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</si>
  <si>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</si>
  <si>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</si>
  <si>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</si>
  <si>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</si>
  <si>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</si>
  <si>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</si>
  <si>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</si>
  <si>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</si>
  <si>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</si>
  <si>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</si>
  <si>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</si>
  <si>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</si>
  <si>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</si>
  <si>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</si>
  <si>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</si>
  <si>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</si>
  <si>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</si>
  <si>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</si>
  <si>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</si>
  <si>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</si>
  <si>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</si>
  <si>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</si>
  <si>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</si>
  <si>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</si>
  <si>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</si>
  <si>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</si>
  <si>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</si>
  <si>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</si>
  <si>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</si>
  <si>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</si>
  <si>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</si>
  <si>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</si>
  <si>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</si>
  <si>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</si>
  <si>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</si>
  <si>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</si>
  <si>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</si>
  <si>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</si>
  <si>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</si>
  <si>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</si>
  <si>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</si>
  <si>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</si>
  <si>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</si>
  <si>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</si>
  <si>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</si>
  <si>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</si>
  <si>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</si>
  <si>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</si>
  <si>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</si>
  <si>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</si>
  <si>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</si>
  <si>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</si>
  <si>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</si>
  <si>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</si>
  <si>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</si>
  <si>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</si>
  <si>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</si>
  <si>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</si>
  <si>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</si>
  <si>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</si>
  <si>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</si>
  <si>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</si>
  <si>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</si>
  <si>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</si>
  <si>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</si>
  <si>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</si>
  <si>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</si>
  <si>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</si>
  <si>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</si>
  <si>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</si>
  <si>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</si>
  <si>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</si>
  <si>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</si>
  <si>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</si>
  <si>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</si>
  <si>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</si>
  <si>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</si>
  <si>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</si>
  <si>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</si>
  <si>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</si>
  <si>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</si>
  <si>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</si>
  <si>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</si>
  <si>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</si>
  <si>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</si>
  <si>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</si>
  <si>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</si>
  <si>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</si>
  <si>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</si>
  <si>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</si>
  <si>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</si>
  <si>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</si>
  <si>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</si>
  <si>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</si>
  <si>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</si>
  <si>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</si>
  <si>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</si>
  <si>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</si>
  <si>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</si>
  <si>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</si>
  <si>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</si>
  <si>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</si>
  <si>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</si>
  <si>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</si>
  <si>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</si>
  <si>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</si>
  <si>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</si>
  <si>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</si>
  <si>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</si>
  <si>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</si>
  <si>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</si>
  <si>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</si>
  <si>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</si>
  <si>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</si>
  <si>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</si>
  <si>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</si>
  <si>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</si>
  <si>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</si>
  <si>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</si>
  <si>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</si>
  <si>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</si>
  <si>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</si>
  <si>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</si>
  <si>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</si>
  <si>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</si>
  <si>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</si>
  <si>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</si>
  <si>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</si>
  <si>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</si>
  <si>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</si>
  <si>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</si>
  <si>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</si>
  <si>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</si>
  <si>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</si>
  <si>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</si>
  <si>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</si>
  <si>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</si>
  <si>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</si>
  <si>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</si>
  <si>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</si>
  <si>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</si>
  <si>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</si>
  <si>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</si>
  <si>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</si>
  <si>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</si>
  <si>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</si>
  <si>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</si>
  <si>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</si>
  <si>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</si>
  <si>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</si>
  <si>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</si>
  <si>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</si>
  <si>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</si>
  <si>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</si>
  <si>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</si>
  <si>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</si>
  <si>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</si>
  <si>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</si>
  <si>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</si>
  <si>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</si>
  <si>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</si>
  <si>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</si>
  <si>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</si>
  <si>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</si>
  <si>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</si>
  <si>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</si>
  <si>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</si>
  <si>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</si>
  <si>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</si>
  <si>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</si>
  <si>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</si>
  <si>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</si>
  <si>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</si>
  <si>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</si>
  <si>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</si>
  <si>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</si>
  <si>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</si>
  <si>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</si>
  <si>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</si>
  <si>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</si>
  <si>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</si>
  <si>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</si>
  <si>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</si>
  <si>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</si>
  <si>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</si>
  <si>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</si>
  <si>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</si>
  <si>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</si>
  <si>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</si>
  <si>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</si>
  <si>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</si>
  <si>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</si>
  <si>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</si>
  <si>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</si>
  <si>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</si>
  <si>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</si>
  <si>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</si>
  <si>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</si>
  <si>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</si>
  <si>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</si>
  <si>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</si>
  <si>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</si>
  <si>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</si>
  <si>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</si>
  <si>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</si>
  <si>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</si>
  <si>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</si>
  <si>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</si>
  <si>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</si>
  <si>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</si>
  <si>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</si>
  <si>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</si>
  <si>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</si>
  <si>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</si>
  <si>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</si>
  <si>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</si>
  <si>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</si>
  <si>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</si>
  <si>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</si>
  <si>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</si>
  <si>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</si>
  <si>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</si>
  <si>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</si>
  <si>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</si>
  <si>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</si>
  <si>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</si>
  <si>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</si>
  <si>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</si>
  <si>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</si>
  <si>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</si>
  <si>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</si>
  <si>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</si>
  <si>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</si>
  <si>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</si>
  <si>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</si>
  <si>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</si>
  <si>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</si>
  <si>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</si>
  <si>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</si>
  <si>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</si>
  <si>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</si>
  <si>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</si>
  <si>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</si>
  <si>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</si>
  <si>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</si>
  <si>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</si>
  <si>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</si>
  <si>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</si>
  <si>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</si>
  <si>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</si>
  <si>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</si>
  <si>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</si>
  <si>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</si>
  <si>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</si>
  <si>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</si>
  <si>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</si>
  <si>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</si>
  <si>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</si>
  <si>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</si>
  <si>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</si>
  <si>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</si>
  <si>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</si>
  <si>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</si>
  <si>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</si>
  <si>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</si>
  <si>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</si>
  <si>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</si>
  <si>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</si>
  <si>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</si>
  <si>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</si>
  <si>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</si>
  <si>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</si>
  <si>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</si>
  <si>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</si>
  <si>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</si>
  <si>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</si>
  <si>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</si>
  <si>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</si>
  <si>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</si>
  <si>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</si>
  <si>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</si>
  <si>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</si>
  <si>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</si>
  <si>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</si>
  <si>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</si>
  <si>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</si>
  <si>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</si>
  <si>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</si>
  <si>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</si>
  <si>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</si>
  <si>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</si>
  <si>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</si>
  <si>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</si>
  <si>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</si>
  <si>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</si>
  <si>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</si>
  <si>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</si>
  <si>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</si>
  <si>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</si>
  <si>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</si>
  <si>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</si>
  <si>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</si>
  <si>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</si>
  <si>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</si>
  <si>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</si>
  <si>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</si>
  <si>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</si>
  <si>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</si>
  <si>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</si>
  <si>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</si>
  <si>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</si>
  <si>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</si>
  <si>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</si>
  <si>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</si>
  <si>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</si>
  <si>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</si>
  <si>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</si>
  <si>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</si>
  <si>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</si>
  <si>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</si>
  <si>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</si>
  <si>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</si>
  <si>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</si>
  <si>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</si>
  <si>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</si>
  <si>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</si>
  <si>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</si>
  <si>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</si>
  <si>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</si>
  <si>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</si>
  <si>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PCM-20251119-00001955</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</si>
  <si>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</si>
  <si>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</si>
  <si>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</si>
  <si>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</si>
  <si>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</si>
  <si>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</si>
  <si>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</si>
  <si>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</si>
  <si>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</si>
  <si>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</si>
  <si>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</si>
  <si>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</si>
  <si>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</si>
  <si>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</si>
  <si>
    <t>TT-20251119-00078 -NO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</si>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</sst>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317.9109918981485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45980.859417824075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45980.859417824075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45980.859417824075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45980.859417824075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45980.859417824075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45980.859417824075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45980.859417824075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45980.859417824075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45980.859417824075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45980.859417824075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45980.859417824075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45980.859417824075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45980.859417824075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45980.859417824075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45980.859417824075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45980.859417824075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45980.859417824075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45980.859417824075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45980.859417824075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45980.859417824075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45980.859417824075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45980.859417824075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45980.859417824075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45980.859417824075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45980.859417824075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45980.859417824075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45980.859417824075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45980.859417824075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45980.859417824075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45980.859417824075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45980.859417824075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45980.859417824075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45980.859417824075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45980.859417824075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45980.859417824075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45980.859417824075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45980.859417824075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45980.859417824075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45980.859417824075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45980.859417824075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45980.859417824075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45980.859417824075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45980.859417824075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45980.859417824075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45980.859417824075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45980.859417824075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45980.859417824075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45980.859417824075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45980.859417824075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45980.859417824075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45980.859417824075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45980.859417824075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45980.859417824075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45980.859417824075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45980.859417824075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A334E19-D360-411F-8135-5AEF5B94082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155.85957986111316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45980.859417824075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45980.859417824075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45980.859417824075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45980.859417824075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45980.859417824075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45980.859417824075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45980.859417824075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45980.859417824075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45980.859417824075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45980.859417824075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45980.859417824075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45980.859417824075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45980.859417824075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45980.859417824075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45980.859417824075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45980.859417824075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45980.859417824075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45980.859417824075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45980.859417824075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45980.859417824075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45980.859417824075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45980.859417824075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45980.859417824075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45980.859417824075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45980.859417824075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45980.859417824075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45980.859417824075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45980.859417824075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45980.859417824075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45980.859417824075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45980.859417824075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45980.859417824075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45980.859417824075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45980.859417824075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45980.859417824075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45980.859417824075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45980.859417824075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45980.859417824075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45980.859417824075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45980.859417824075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45980.859417824075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45980.859417824075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45980.859417824075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45980.859417824075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45980.859417824075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45980.859417824075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45980.859417824075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45980.859417824075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45980.859417824075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45980.859417824075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45980.859417824075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45980.859417824075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45980.859417824075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45980.859417824075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45980.859417824075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45980.859417824075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45980.859417824075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45980.859417824075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45980.859417824075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45980.859417824075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45980.859417824075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45980.859417824075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45980.859417824075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45980.859417824075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45980.859417824075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45980.859417824075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45980.859417824075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45980.859417824075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45980.859417824075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45980.859417824075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45980.859417824075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45980.859417824075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45980.859417824075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45980.859417824075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45980.859417824075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45980.859417824075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45980.859417824075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45980.859417824075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45980.859417824075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45980.859417824075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45980.859417824075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45980.859417824075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45980.859417824075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45980.859417824075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45980.859417824075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45980.859417824075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45980.859417824075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45980.859417824075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45980.859417824075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45980.859417824075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45980.859417824075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45980.859417824075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45980.859417824075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45980.859417824075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45980.859417824075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45980.859417824075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45980.859417824075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45980.859417824075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45980.859417824075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45980.859417824075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45980.859417824075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45980.859417824075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45980.859417824075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45980.859417824075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45980.859417824075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45980.859417824075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45980.859417824075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45980.859417824075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45980.859417824075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45980.859417824075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45980.859417824075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45980.859417824075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45980.859417824075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45980.859417824075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45980.859417824075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45980.859417824075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45980.859417824075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45980.859417824075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45980.859417824075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45980.859417824075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45980.859417824075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45980.859417824075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45980.859417824075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45980.859417824075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45980.859417824075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45980.859417824075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45980.859417824075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45980.859417824075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45980.859417824075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45980.859417824075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45980.859417824075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45980.859417824075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45980.859417824075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45980.859417824075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45980.859417824075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45980.859417824075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45980.859417824075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45980.859417824075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45980.859417824075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45980.859417824075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45980.859417824075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45980.859417824075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45980.859417824075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45980.859417824075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45980.859417824075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45980.859417824075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45980.859417824075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45980.859417824075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45980.859417824075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45980.859417824075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45980.859417824075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45980.859417824075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45980.859417824075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45980.859417824075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45980.859417824075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45980.859417824075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45980.859417824075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45980.859417824075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45980.859417824075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45980.859417824075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45980.859417824075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45980.859417824075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45980.859417824075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45980.859417824075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45980.859417824075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45980.859417824075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45980.859417824075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45980.859417824075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45980.859417824075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45980.859417824075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45980.859417824075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45980.859417824075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45980.859417824075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45980.859417824075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45980.859417824075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45980.859417824075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45980.859417824075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45980.859417824075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45980.859417824075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45980.859417824075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45980.859417824075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45980.859417824075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45980.859417824075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45980.859417824075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45980.859417824075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45980.859417824075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45980.859417824075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45980.859417824075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45980.859417824075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45980.859417824075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45980.859417824075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45980.859417824075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45980.859417824075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45980.859417824075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45980.859417824075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45980.859417824075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45980.859417824075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45980.859417824075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45980.859417824075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45980.859417824075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45980.859417824075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45980.859417824075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45980.859417824075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45980.859417824075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45980.859417824075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45980.859417824075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45980.859417824075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45980.859417824075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45980.859417824075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45980.859417824075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45980.859417824075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45980.859417824075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45980.859417824075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45980.859417824075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45980.859417824075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45980.859417824075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45980.859417824075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45980.859417824075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45980.859417824075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45980.859417824075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45980.859417824075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45980.859417824075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45980.859417824075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45980.859417824075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45980.859417824075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45980.859417824075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45980.859417824075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45980.859417824075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45980.859417824075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45980.859417824075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45980.859417824075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45980.859417824075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45980.859417824075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45980.859417824075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45980.859417824075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45980.859417824075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45980.859417824075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45980.859417824075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45980.859417824075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45980.859417824075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45980.859417824075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45980.859417824075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45980.859417824075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45980.859417824075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45980.859417824075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45980.859417824075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45980.859417824075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45980.859417824075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45980.859417824075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45980.859417824075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45980.859417824075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45980.859417824075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45980.859417824075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45980.859417824075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45980.859417824075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45980.859417824075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45980.859417824075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45980.859417824075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45980.859417824075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45980.859417824075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45980.859417824075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45980.859417824075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45980.859417824075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45980.859417824075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45980.859417824075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45980.859417824075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45980.859417824075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45980.859417824075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45980.859417824075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45980.859417824075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45980.859417824075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45980.859417824075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45980.859417824075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45980.859417824075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45980.859417824075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45980.859417824075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45980.859417824075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45980.859417824075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45980.859417824075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45980.859417824075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45980.859417824075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45980.859417824075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45980.859417824075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45980.859417824075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45980.859417824075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45980.859417824075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45980.859417824075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45980.859417824075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45980.859417824075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45980.859417824075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45980.859417824075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45980.859417824075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45980.859417824075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45980.859417824075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45980.859417824075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45980.859417824075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45980.859417824075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45980.859417824075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45980.859417824075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45980.859417824075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45980.859417824075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45980.859417824075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45980.859417824075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45980.859417824075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45980.859417824075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45980.859417824075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45980.859417824075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45980.859417824075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45980.859417824075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45980.859417824075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45980.859417824075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45980.859417824075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45980.859417824075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45980.859417824075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45980.859417824075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45980.859417824075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45980.859417824075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45980.859417824075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45980.859417824075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45980.859417824075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45980.859417824075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45980.859417824075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45980.859417824075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45980.859417824075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45980.859417824075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45980.859417824075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45980.859417824075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45980.859417824075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45980.859417824075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45980.859417824075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45980.859417824075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45980.859417824075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45980.859417824075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45980.859417824075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45980.859417824075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45980.859417824075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45980.859417824075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45980.859417824075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45980.859417824075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45980.859417824075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45980.859417824075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45980.859417824075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45980.859417824075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45980.859417824075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45980.859417824075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45980.859417824075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45980.859417824075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45980.859417824075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45980.859417824075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45980.859417824075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45980.859417824075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45980.859417824075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45980.859417824075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45980.859417824075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45980.859417824075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45980.859417824075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45980.859417824075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45980.859417824075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45980.859417824075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45980.859417824075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45980.859417824075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45980.859417824075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45980.859417824075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45980.859417824075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45980.859417824075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45980.859417824075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45980.859417824075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45980.859417824075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45980.859417824075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45980.859417824075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45980.859417824075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45980.859417824075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45980.859417824075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45980.859417824075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45980.859417824075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45980.859417824075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45980.859417824075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45980.859417824075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45980.859417824075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45980.859417824075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45980.859417824075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45980.859417824075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45980.859417824075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45980.859417824075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45980.859417824075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45980.859417824075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45980.859417824075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45980.859417824075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45980.859417824075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45980.859417824075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45980.859417824075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45980.859417824075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45980.859417824075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45980.859417824075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45980.859417824075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45980.859417824075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45980.859417824075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45980.859417824075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45980.859417824075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45980.859417824075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45980.859417824075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45980.859417824075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45980.859417824075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45980.859417824075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45980.859417824075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45980.859417824075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45980.859417824075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45980.859417824075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45980.859417824075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45980.859417824075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45980.859417824075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45980.859417824075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45980.859417824075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45980.859417824075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45980.859417824075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45980.859417824075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45980.859417824075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45980.859417824075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45980.859417824075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45980.859417824075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45980.859417824075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45980.859417824075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45980.859417824075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45980.859417824075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45980.859417824075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45980.859417824075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45980.859417824075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45980.859417824075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45980.859417824075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45980.859417824075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45980.859417824075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45980.859417824075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45980.859417824075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45980.859417824075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45980.859417824075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45980.859417824075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45980.859417824075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45980.859417824075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45980.859417824075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45980.859417824075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45980.859417824075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45980.859417824075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45980.859417824075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45980.859417824075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45980.859417824075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45980.859417824075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45980.859417824075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45980.859417824075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45980.859417824075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45980.859417824075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45980.859417824075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45980.859417824075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45980.859417824075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45980.859417824075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45980.859417824075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45980.859417824075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45980.859417824075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45980.859417824075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45980.859417824075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45980.859417824075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45980.859417824075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45980.859417824075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45980.859417824075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45980.859417824075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45980.859417824075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45980.859417824075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45980.859417824075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45980.859417824075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45980.859417824075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45980.859417824075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45980.859417824075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45980.859417824075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45980.859417824075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45980.859417824075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45980.859417824075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45980.859417824075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45980.859417824075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45980.859417824075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45980.859417824075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45980.859417824075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45980.859417824075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45980.859417824075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45980.859417824075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45980.859417824075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45980.859417824075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45980.859417824075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45980.859417824075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45980.859417824075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45980.859417824075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45980.859417824075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45980.859417824075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45980.859417824075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45980.859417824075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45980.859417824075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45980.859417824075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45980.859417824075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45980.859417824075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45980.859417824075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45980.859417824075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45980.859417824075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45980.859417824075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45980.859417824075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45980.859417824075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45980.859417824075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45980.859417824075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45980.859417824075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45980.859417824075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45980.859417824075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45980.859417824075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45980.859417824075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45980.859417824075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45980.859417824075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45980.859417824075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45980.859417824075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45980.859417824075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45980.859417824075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45980.859417824075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45980.859417824075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45980.859417824075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45980.859417824075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45980.859417824075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45980.859417824075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45980.859417824075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45980.859417824075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45980.859417824075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45980.859417824075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45980.859417824075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45980.859417824075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45980.859417824075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45980.859417824075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45980.859417824075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45980.859417824075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45980.859417824075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45980.859417824075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45980.859417824075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45980.859417824075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45980.859417824075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45980.859417824075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45980.859417824075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45980.859417824075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45980.859417824075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45980.859417824075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45980.859417824075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45980.859417824075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45980.859417824075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45980.859417824075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45980.859417824075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45980.859417824075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45980.859417824075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45980.859417824075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45980.859417824075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45980.859417824075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45980.859417824075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45980.859417824075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45980.859417824075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45980.859417824075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45980.859417824075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45980.859417824075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45980.859417824075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45980.859417824075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45980.859417824075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45980.859417824075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45980.859417824075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45980.859417824075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45980.859417824075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45980.859417824075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45980.859417824075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45980.859417824075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45980.859417824075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45980.859417824075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45980.859417824075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45980.859417824075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45980.859417824075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45980.859417824075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45980.859417824075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45980.859417824075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45980.859417824075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45980.859417824075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45980.859417824075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45980.859417824075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45980.859417824075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45980.859417824075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45980.859417824075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45980.859417824075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45980.859417824075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45980.859417824075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45980.859417824075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45980.859417824075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45980.859417824075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45980.859417824075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45980.859417824075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45980.859417824075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45980.859417824075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45980.859417824075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45980.859417824075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45980.859417824075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45980.859417824075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45980.859417824075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45980.859417824075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45980.859417824075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45980.859417824075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45980.859417824075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45980.859417824075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45980.859417824075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45980.859417824075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45980.859417824075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45980.859417824075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45980.859417824075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45980.859417824075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45980.859417824075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45980.859417824075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45980.859417824075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45980.859417824075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45980.859417824075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45980.859417824075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45980.859417824075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45980.859417824075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45980.859417824075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45980.859417824075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45980.859417824075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45980.859417824075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45980.859417824075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45980.859417824075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45980.859417824075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45980.859417824075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45980.859417824075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45980.859417824075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45980.859417824075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45980.859417824075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45980.859417824075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45980.859417824075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45980.859417824075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45980.859417824075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45980.859417824075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45980.859417824075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45980.859417824075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45980.859417824075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45980.859417824075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45980.859417824075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45980.859417824075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45980.859417824075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45980.859417824075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45980.859417824075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45980.859417824075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45980.859417824075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45980.859417824075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45980.859417824075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45980.859417824075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45980.859417824075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45980.859417824075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45980.859417824075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45980.859417824075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45980.859417824075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45980.859417824075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45980.859417824075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45980.859417824075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45980.859417824075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45980.859417824075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45980.859417824075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45980.859417824075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45980.859417824075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45980.859417824075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45980.859417824075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45980.859417824075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45980.859417824075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45980.859417824075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45980.859417824075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45980.859417824075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45980.859417824075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45980.859417824075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45980.859417824075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45980.859417824075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45980.859417824075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45980.859417824075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45980.859417824075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45980.859417824075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45980.859417824075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45980.859417824075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45980.859417824075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45980.859417824075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45980.859417824075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45980.859417824075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45980.859417824075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45980.859417824075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45980.859417824075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45980.859417824075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45980.859417824075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45980.859417824075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45980.859417824075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45980.859417824075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45980.859417824075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45980.859417824075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45980.859417824075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45980.859417824075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45980.859417824075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45980.859417824075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45980.859417824075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45980.859417824075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45980.859417824075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45980.859417824075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45980.859417824075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45980.859417824075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45980.859417824075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45980.859417824075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45980.859417824075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45980.859417824075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45980.859417824075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45980.859417824075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45980.859417824075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45980.859417824075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45980.859417824075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45980.859417824075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45980.859417824075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45980.859417824075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45980.859417824075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45980.859417824075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45980.859417824075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45980.859417824075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45980.859417824075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45980.859417824075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45980.859417824075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45980.859417824075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45980.859417824075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45980.859417824075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45980.859417824075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45980.859417824075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45980.859417824075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45980.859417824075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45980.859417824075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45980.859417824075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45980.859417824075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45980.859417824075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45980.859417824075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45980.859417824075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45980.859417824075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45980.859417824075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45980.859417824075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45980.859417824075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45980.859417824075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45980.859417824075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45980.859417824075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45980.859417824075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45980.859417824075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45980.859417824075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45980.859417824075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45980.859417824075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45980.859417824075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45980.859417824075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45980.859417824075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45980.859417824075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45980.859417824075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45980.859417824075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45980.859417824075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45980.859417824075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45980.859417824075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45980.859417824075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45980.859417824075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45980.859417824075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45980.859417824075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45980.859417824075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45980.859417824075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45980.859417824075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45980.859417824075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45980.859417824075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45980.859417824075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45980.859417824075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45980.859417824075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45980.859417824075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45980.859417824075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45980.859417824075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45980.859417824075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45980.859417824075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45980.859417824075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45980.859417824075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45980.859417824075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45980.859417824075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45980.859417824075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45980.859417824075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45980.859417824075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45980.859417824075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45980.859417824075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45980.859417824075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45980.859417824075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45980.859417824075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45980.859417824075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45980.859417824075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45980.859417824075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45980.859417824075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45980.859417824075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45980.859417824075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45980.859417824075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45980.859417824075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45980.859417824075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45980.859417824075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45980.859417824075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45980.859417824075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45980.859417824075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45980.859417824075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45980.859417824075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45980.859417824075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45980.859417824075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45980.859417824075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45980.859417824075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45980.859417824075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45980.859417824075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45980.859417824075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45980.859417824075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45980.859417824075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45980.859417824075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45980.859417824075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45980.859417824075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45980.859417824075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45980.859417824075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45980.859417824075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45980.859417824075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45980.859417824075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45980.859417824075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45980.859417824075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45980.859417824075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45980.859417824075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45980.859417824075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45980.859417824075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45980.859417824075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45980.859417824075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45980.859417824075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45980.859417824075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45980.859417824075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45980.859417824075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45980.859417824075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45980.859417824075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45980.859417824075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45980.859417824075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45980.859417824075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45980.859417824075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45980.859417824075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45980.859417824075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45980.859417824075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45980.859417824075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45980.859417824075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45980.859417824075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45980.859417824075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45980.859417824075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45980.859417824075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45980.859417824075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45980.859417824075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45980.859417824075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45980.859417824075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45980.859417824075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45980.859417824075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45980.859417824075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45980.859417824075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45980.859417824075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45980.859417824075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45980.859417824075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45980.859417824075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45980.859417824075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45980.859417824075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45980.859417824075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45980.859417824075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45980.859417824075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45980.859417824075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45980.859417824075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45980.859417824075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45980.859417824075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45980.859417824075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45980.859417824075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45980.859417824075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45980.859417824075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45980.859417824075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45980.859417824075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45980.859417824075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45980.859417824075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45980.859417824075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45980.859417824075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45980.859417824075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45980.859417824075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45980.859417824075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45980.859417824075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45980.859417824075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45980.859417824075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45980.859417824075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45980.859417824075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45980.859417824075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45980.859417824075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45980.859417824075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45980.859417824075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45980.859417824075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45980.859417824075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45980.859417824075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45980.859417824075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45980.859417824075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45980.859417824075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45980.859417824075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45980.859417824075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45980.859417824075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45980.859417824075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45980.859417824075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45980.859417824075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45980.859417824075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45980.859417824075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45980.859417824075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45980.859417824075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45980.859417824075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45980.859417824075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45980.859417824075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45980.859417824075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45980.859417824075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45980.859417824075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45980.859417824075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45980.859417824075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45980.859417824075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45980.859417824075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45980.859417824075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45980.859417824075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45980.859417824075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45980.859417824075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45980.859417824075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45980.859417824075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45980.859417824075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45980.859417824075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45980.859417824075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45980.859417824075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45980.859417824075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45980.859417824075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45980.859417824075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45980.859417824075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45980.859417824075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45980.859417824075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45980.859417824075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45980.859417824075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45980.859417824075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45980.859417824075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45980.859417824075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45980.859417824075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45980.859417824075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45980.859417824075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45980.859417824075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45980.859417824075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45980.859417824075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45980.859417824075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45980.859417824075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45980.859417824075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45980.859417824075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45980.859417824075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45980.859417824075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45980.859417824075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45980.859417824075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45980.859417824075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45980.859417824075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45980.859417824075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45980.859417824075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45980.859417824075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45980.859417824075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45980.859417824075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45980.859417824075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45980.859417824075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45980.859417824075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45980.859417824075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45980.859417824075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45980.859417824075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45980.859417824075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45980.859417824075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45980.859417824075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45980.859417824075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45980.859417824075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45980.859417824075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45980.859417824075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45980.859417824075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45980.859417824075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45980.859417824075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45980.859417824075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45980.859417824075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45980.859417824075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45980.859417824075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45980.859417824075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45980.859417824075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45980.859417824075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45980.859417824075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45980.859417824075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45980.859417824075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45980.859417824075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45980.859417824075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45980.859417824075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45980.859417824075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45980.859417824075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45980.859417824075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45980.859417824075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45980.859417824075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45980.859417824075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45980.859417824075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45980.859417824075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45980.859417824075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45980.859417824075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45980.859417824075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45980.859417824075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45980.859417824075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45980.859417824075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45980.859417824075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45980.859417824075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45980.859417824075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45980.859417824075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45980.859417824075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45980.859417824075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45980.859417824075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45980.859417824075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45980.859417824075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45980.859417824075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45980.859417824075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45980.859417824075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45980.859417824075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45980.859417824075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45980.859417824075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45980.859417824075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45980.859417824075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45980.859417824075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45980.859417824075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45980.859417824075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45980.859417824075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45980.859417824075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45980.859417824075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45980.859417824075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45980.859417824075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45980.859417824075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45980.859417824075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45980.859417824075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45980.859417824075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45980.859417824075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45980.859417824075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45980.859417824075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45980.859417824075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45980.859417824075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45980.859417824075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45980.859417824075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45980.859417824075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45980.859417824075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45980.859417824075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45980.859417824075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45980.859417824075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45980.859417824075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45980.859417824075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45980.859417824075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45980.859417824075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45980.859417824075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45980.859417824075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45980.859417824075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45980.859417824075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45980.859417824075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45980.859417824075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45980.859417824075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45980.859417824075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45980.859417824075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45980.859417824075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45980.859417824075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45980.859417824075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45980.859417824075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45980.859417824075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45980.859417824075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45980.859417824075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45980.859417824075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45980.859417824075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45980.859417824075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45980.859417824075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45980.859417824075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45980.859417824075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45980.859417824075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45980.859417824075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45980.859417824075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45980.859417824075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45980.859417824075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45980.859417824075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45980.859417824075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45980.859417824075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45980.859417824075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45980.859417824075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45980.859417824075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45980.859417824075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45980.859417824075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45980.859417824075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45980.859417824075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45980.859417824075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45980.859417824075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45980.859417824075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45980.859417824075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45980.859417824075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45980.859417824075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45980.859417824075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45980.859417824075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45980.859417824075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45980.859417824075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45980.859417824075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45980.859417824075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45980.859417824075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45980.859417824075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45980.859417824075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45980.859417824075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45980.859417824075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45980.859417824075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45980.859417824075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45980.859417824075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45980.859417824075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45980.859417824075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45980.859417824075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45980.859417824075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45980.859417824075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45980.859417824075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45980.859417824075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45980.859417824075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45980.859417824075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45980.859417824075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45980.859417824075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45980.859417824075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45980.859417824075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45980.859417824075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45980.859417824075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45980.859417824075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45980.859417824075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45980.859417824075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45980.859417824075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45980.859417824075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45980.859417824075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45980.859417824075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45980.859417824075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45980.859417824075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45980.859417824075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45980.859417824075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45980.859417824075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45980.859417824075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45980.859417824075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45980.859417824075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45980.859417824075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45980.859417824075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45980.859417824075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45980.859417824075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45980.859417824075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45980.859417824075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45980.859417824075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45980.859417824075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45980.859417824075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45980.859417824075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45980.859417824075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45980.859417824075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45980.859417824075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45980.859417824075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45980.859417824075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45980.859417824075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45980.859417824075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45980.859417824075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45980.859417824075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45980.859417824075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45980.859417824075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45980.859417824075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45980.859417824075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45980.859417824075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45980.859417824075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45980.859417824075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45980.859417824075</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277.37870023147843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1.7241898145584855E-2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45980.859417824075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45980.859417824075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45980.859417824075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45980.859417824075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45980.859417824075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45980.859417824075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45980.859417824075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45980.859417824075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45980.859417824075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45980.859417824075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45980.859417824075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45980.859417824075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45980.859417824075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45980.859417824075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45980.859417824075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45980.859417824075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45980.859417824075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45980.859417824075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45980.859417824075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45980.859417824075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45980.859417824075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45980.859417824075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45980.859417824075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45980.859417824075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45980.859417824075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45980.859417824075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45980.859417824075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45980.859417824075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45980.859417824075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45980.859417824075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45980.859417824075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45980.859417824075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45980.859417824075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45980.859417824075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45980.859417824075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45980.859417824075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45980.859417824075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45980.859417824075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45980.859417824075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45980.859417824075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45980.859417824075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45980.859417824075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45980.859417824075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45980.859417824075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45980.859417824075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45980.859417824075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45980.859417824075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45980.859417824075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45980.859417824075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45980.859417824075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45980.859417824075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45980.859417824075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45980.859417824075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45980.859417824075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45980.859417824075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45980.859417824075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45980.859417824075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45980.859417824075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45980.859417824075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45980.859417824075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45980.859417824075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45980.859417824075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45980.859417824075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45980.859417824075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45980.859417824075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45980.859417824075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45980.859417824075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45980.859417824075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45980.859417824075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45980.859417824075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45980.859417824075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45980.859417824075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45980.859417824075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45980.859417824075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45980.859417824075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45980.859417824075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45980.859417824075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45980.859417824075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45980.859417824075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45980.859417824075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45980.859417824075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45980.859417824075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45980.859417824075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45980.859417824075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45980.859417824075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45980.859417824075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45980.859417824075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45980.859417824075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45980.859417824075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45980.859417824075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45980.859417824075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45980.859417824075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45980.859417824075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45980.859417824075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45980.859417824075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45980.859417824075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45980.859417824075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45980.859417824075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45980.859417824075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45980.859417824075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45980.859417824075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45980.859417824075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45980.859417824075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45980.859417824075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45980.859417824075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45980.859417824075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45980.859417824075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45980.859417824075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45980.859417824075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45980.859417824075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45980.859417824075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45980.859417824075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45980.859417824075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45980.859417824075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45980.859417824075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45980.859417824075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45980.859417824075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45980.859417824075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45980.859417824075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45980.859417824075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45980.859417824075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45980.859417824075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45980.859417824075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45980.859417824075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45980.859417824075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45980.859417824075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45980.859417824075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45980.859417824075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45980.859417824075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45980.859417824075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45980.859417824075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45980.859417824075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45980.859417824075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45980.859417824075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45980.859417824075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45980.859417824075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45980.859417824075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45980.859417824075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45980.859417824075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45980.859417824075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45980.859417824075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45980.859417824075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45980.859417824075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45980.859417824075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45980.859417824075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45980.859417824075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45980.859417824075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45980.859417824075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45980.859417824075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45980.859417824075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45980.859417824075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45980.859417824075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45980.859417824075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45980.859417824075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45980.859417824075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45980.859417824075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45980.859417824075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45980.859417824075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45980.859417824075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45980.859417824075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45980.859417824075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45980.859417824075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45980.859417824075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45980.859417824075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45980.859417824075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45980.859417824075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45980.859417824075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45980.859417824075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45980.859417824075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45980.859417824075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45980.859417824075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45980.859417824075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45980.859417824075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45980.859417824075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45980.859417824075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45980.859417824075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45980.859417824075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45980.859417824075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45980.859417824075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45980.859417824075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45980.859417824075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45980.859417824075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45980.859417824075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45980.859417824075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45980.859417824075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45980.859417824075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45980.859417824075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45980.859417824075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45980.859417824075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45980.859417824075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45980.859417824075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45980.859417824075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45980.859417824075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45980.859417824075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45980.859417824075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45980.859417824075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45980.859417824075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45980.859417824075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45980.859417824075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45980.859417824075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45980.859417824075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45980.859417824075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45980.859417824075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45980.859417824075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45980.859417824075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45980.859417824075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45980.859417824075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45980.859417824075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45980.859417824075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45980.859417824075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45980.859417824075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45980.859417824075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45980.859417824075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45980.859417824075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45980.859417824075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45980.859417824075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45980.859417824075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45980.859417824075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45980.859417824075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45980.859417824075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45980.859417824075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45980.859417824075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45980.859417824075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45980.859417824075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45980.859417824075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45980.859417824075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45980.859417824075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45980.859417824075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45980.859417824075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45980.859417824075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45980.859417824075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45980.859417824075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45980.859417824075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45980.859417824075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45980.859417824075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45980.859417824075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45980.859417824075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45980.859417824075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45980.859417824075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45980.859417824075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45980.859417824075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45980.859417824075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45980.859417824075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45980.859417824075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45980.859417824075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45980.859417824075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45980.859417824075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45980.859417824075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45980.859417824075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45980.859417824075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45980.859417824075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45980.859417824075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45980.859417824075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45980.859417824075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45980.859417824075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45980.859417824075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45980.859417824075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45980.859417824075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45980.859417824075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45980.859417824075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45980.859417824075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45980.859417824075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45980.859417824075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45980.859417824075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45980.859417824075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45980.859417824075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45980.859417824075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45980.859417824075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45980.859417824075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45980.859417824075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45980.859417824075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45980.859417824075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45980.859417824075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45980.859417824075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45980.859417824075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45980.859417824075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45980.859417824075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45980.859417824075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45980.859417824075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45980.859417824075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45980.859417824075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45980.859417824075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45980.859417824075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45980.859417824075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45980.859417824075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45980.859417824075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45980.859417824075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45980.859417824075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45980.859417824075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45980.859417824075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45980.859417824075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45980.859417824075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45980.859417824075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45980.859417824075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45980.859417824075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45980.859417824075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45980.859417824075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45980.859417824075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45980.859417824075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45980.859417824075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45980.859417824075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45980.859417824075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45980.859417824075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45980.859417824075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45980.859417824075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45980.859417824075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45980.859417824075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45980.859417824075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45980.859417824075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45980.859417824075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45980.859417824075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45980.859417824075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45980.859417824075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45980.859417824075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45980.859417824075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45980.859417824075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45980.859417824075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45980.859417824075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45980.859417824075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45980.859417824075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45980.859417824075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45980.859417824075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45980.859417824075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45980.859417824075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45980.859417824075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45980.859417824075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45980.859417824075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45980.859417824075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45980.859417824075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45980.859417824075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45980.859417824075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45980.859417824075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45980.859417824075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45980.859417824075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45980.859417824075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45980.859417824075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45980.859417824075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45980.859417824075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45980.859417824075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45980.859417824075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45980.859417824075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45980.859417824075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45980.859417824075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45980.859417824075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45980.859417824075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45980.859417824075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45980.859417824075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45980.859417824075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45980.859417824075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45980.859417824075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45980.859417824075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45980.859417824075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45980.859417824075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45980.859417824075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45980.859417824075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45980.859417824075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45980.859417824075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45980.859417824075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45980.859417824075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45980.859417824075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45980.859417824075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45980.859417824075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45980.859417824075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45980.859417824075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45980.859417824075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45980.859417824075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45980.859417824075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45980.859417824075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45980.859417824075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45980.859417824075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45980.859417824075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45980.859417824075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45980.859417824075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45980.859417824075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45980.859417824075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45980.859417824075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45980.859417824075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45980.859417824075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45980.859417824075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45980.859417824075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45980.859417824075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45980.859417824075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45980.859417824075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45980.859417824075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45980.859417824075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45980.859417824075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45980.859417824075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45980.859417824075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45980.859417824075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45980.859417824075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45980.859417824075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45980.859417824075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45980.859417824075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45980.859417824075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45980.859417824075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45980.859417824075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45980.859417824075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45980.859417824075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45980.859417824075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45980.859417824075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45980.859417824075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45980.859417824075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45980.859417824075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45980.859417824075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45980.859417824075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45980.859417824075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45980.859417824075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45980.859417824075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45980.859417824075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45980.859417824075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45980.859417824075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45980.859417824075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45980.859417824075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45980.859417824075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45980.859417824075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45980.859417824075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45980.859417824075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45980.859417824075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45980.859417824075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45980.859417824075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45980.859417824075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45980.859417824075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45980.859417824075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45980.859417824075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45980.859417824075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45980.859417824075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45980.859417824075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45980.859417824075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45980.859417824075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45980.859417824075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45980.859417824075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45980.859417824075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45980.859417824075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45980.859417824075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45980.859417824075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45980.859417824075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45980.859417824075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45980.859417824075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45980.859417824075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45980.859417824075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45980.859417824075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45980.859417824075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45980.859417824075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45980.859417824075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45980.859417824075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45980.859417824075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45980.859417824075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45980.859417824075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45980.859417824075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45980.859417824075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45980.859417824075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45980.859417824075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45980.859417824075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45980.859417824075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45980.859417824075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45980.859417824075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45980.859417824075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45980.859417824075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45980.859417824075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45980.859417824075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45980.859417824075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45980.859417824075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45980.859417824075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45980.859417824075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45980.859417824075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45980.859417824075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45980.859417824075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45980.859417824075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45980.859417824075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45980.859417824075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45980.859417824075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45980.859417824075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45980.859417824075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45980.859417824075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45980.859417824075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45980.859417824075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45980.859417824075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45980.859417824075</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tabSelected="1" topLeftCell="G1" workbookViewId="0">
      <selection activeCell="D18" sqref="D1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89.027357638886315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54.670540509257989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32.198306712962221</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3.3446145833368064</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0.15398958333389601</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38262</v>
      </c>
      <c r="E7" s="109" t="s">
        <v>39117</v>
      </c>
      <c r="F7" s="135">
        <v>45980.705428240741</v>
      </c>
      <c r="G7" s="111">
        <f ca="1">IFERROR(NOW()-F7,"")</f>
        <v>0.15398958333389601</v>
      </c>
      <c r="H7" s="135">
        <v>45980.697789351849</v>
      </c>
      <c r="I7" s="109" t="str">
        <f>IFERROR(VLOOKUP(D7,DB!A:F,6,0),"")</f>
        <v>SCECO</v>
      </c>
      <c r="J7" s="109" t="str">
        <f>IFERROR(VLOOKUP(D7,DB!A:G,7,0),"")</f>
        <v>Haj Removal</v>
      </c>
      <c r="K7" s="109" t="s">
        <v>39118</v>
      </c>
      <c r="L7" s="109" t="str">
        <f>IFERROR(VLOOKUP(D7,DB!A:I,9,0),"")</f>
        <v>Latis</v>
      </c>
    </row>
    <row r="8" spans="1:13">
      <c r="A8" s="109" t="s">
        <v>39115</v>
      </c>
      <c r="B8" s="109" t="str">
        <f>IFERROR(VLOOKUP(D8,DB!A:K,11,0),"")</f>
        <v>R5</v>
      </c>
      <c r="C8" s="109">
        <v>1</v>
      </c>
      <c r="D8" s="109" t="s">
        <v>38288</v>
      </c>
      <c r="E8" s="109" t="s">
        <v>39117</v>
      </c>
      <c r="F8" s="135">
        <v>45980.705428240741</v>
      </c>
      <c r="G8" s="111">
        <f ca="1">IFERROR(NOW()-F8,"")</f>
        <v>0.15398958333389601</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1</v>
      </c>
      <c r="D9" s="109" t="s">
        <v>38135</v>
      </c>
      <c r="E9" s="109" t="s">
        <v>39117</v>
      </c>
      <c r="F9" s="135">
        <v>45980.705428240741</v>
      </c>
      <c r="G9" s="111">
        <f ca="1">IFERROR(NOW()-F9,"")</f>
        <v>0.15398958333389601</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0.15398958333389601</v>
      </c>
      <c r="H10" s="135">
        <v>45980.697789351849</v>
      </c>
      <c r="I10" s="109" t="str">
        <f>IFERROR(VLOOKUP(D10,DB!A:F,6,0),"")</f>
        <v>SCECO</v>
      </c>
      <c r="J10" s="109" t="str">
        <f>IFERROR(VLOOKUP(D10,DB!A:G,7,0),"")</f>
        <v>Haj Removal</v>
      </c>
      <c r="K10" s="109" t="s">
        <v>39119</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0.15398958333389601</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0.15398958333389601</v>
      </c>
      <c r="H12" s="135">
        <v>45980.697789351849</v>
      </c>
      <c r="I12" s="109" t="str">
        <f>IFERROR(VLOOKUP(D12,DB!A:F,6,0),"")</f>
        <v>SCECO</v>
      </c>
      <c r="J12" s="109" t="str">
        <f>IFERROR(VLOOKUP(D12,DB!A:G,7,0),"")</f>
        <v>Haj Removal</v>
      </c>
      <c r="K12" s="109" t="s">
        <v>39120</v>
      </c>
      <c r="L12" s="109" t="str">
        <f>IFERROR(VLOOKUP(D12,DB!A:I,9,0),"")</f>
        <v>Latis</v>
      </c>
    </row>
    <row r="13" spans="1:13">
      <c r="A13" s="109" t="s">
        <v>39115</v>
      </c>
      <c r="B13" s="109" t="str">
        <f>IFERROR(VLOOKUP(D13,DB!A:K,11,0),"")</f>
        <v>R5</v>
      </c>
      <c r="C13" s="109">
        <v>2</v>
      </c>
      <c r="D13" s="109" t="s">
        <v>38136</v>
      </c>
      <c r="E13" s="109" t="s">
        <v>39117</v>
      </c>
      <c r="F13" s="135">
        <v>45980.705428240741</v>
      </c>
      <c r="G13" s="111">
        <f ca="1">IFERROR(NOW()-F13,"")</f>
        <v>0.15398958333389601</v>
      </c>
      <c r="H13" s="135">
        <v>45980.697789351849</v>
      </c>
      <c r="I13" s="109" t="str">
        <f>IFERROR(VLOOKUP(D13,DB!A:F,6,0),"")</f>
        <v>SCECO</v>
      </c>
      <c r="J13" s="109" t="str">
        <f>IFERROR(VLOOKUP(D13,DB!A:G,7,0),"")</f>
        <v>Haj Removal</v>
      </c>
      <c r="K13" s="109" t="s">
        <v>39121</v>
      </c>
      <c r="L13" s="109" t="str">
        <f>IFERROR(VLOOKUP(D13,DB!A:I,9,0),"")</f>
        <v>Latis</v>
      </c>
    </row>
    <row r="14" spans="1:13">
      <c r="A14" s="109" t="s">
        <v>39115</v>
      </c>
      <c r="B14" s="109" t="str">
        <f>IFERROR(VLOOKUP(D14,DB!A:K,11,0),"")</f>
        <v>R5</v>
      </c>
      <c r="C14" s="109">
        <v>2</v>
      </c>
      <c r="D14" s="109" t="s">
        <v>38182</v>
      </c>
      <c r="E14" s="109" t="s">
        <v>39117</v>
      </c>
      <c r="F14" s="135">
        <v>45980.705428240741</v>
      </c>
      <c r="G14" s="111">
        <f ca="1">IFERROR(NOW()-F14,"")</f>
        <v>0.15398958333389601</v>
      </c>
      <c r="H14" s="135">
        <v>45980.697789351849</v>
      </c>
      <c r="I14" s="109" t="str">
        <f>IFERROR(VLOOKUP(D14,DB!A:F,6,0),"")</f>
        <v>SCECO</v>
      </c>
      <c r="J14" s="109" t="str">
        <f>IFERROR(VLOOKUP(D14,DB!A:G,7,0),"")</f>
        <v>Haj Removal</v>
      </c>
      <c r="K14" s="109" t="s">
        <v>39120</v>
      </c>
      <c r="L14" s="109" t="str">
        <f>IFERROR(VLOOKUP(D14,DB!A:I,9,0),"")</f>
        <v>Latis</v>
      </c>
    </row>
    <row r="15" spans="1:13">
      <c r="A15" s="109" t="s">
        <v>39122</v>
      </c>
      <c r="B15" s="109" t="str">
        <f>IFERROR(VLOOKUP(D15,DB!A:K,11,0),"")</f>
        <v>R5</v>
      </c>
      <c r="C15" s="109">
        <v>4</v>
      </c>
      <c r="D15" s="109" t="s">
        <v>35794</v>
      </c>
      <c r="E15" s="109" t="s">
        <v>39021</v>
      </c>
      <c r="F15" s="109" t="s">
        <v>24</v>
      </c>
      <c r="G15" s="111" t="str">
        <f ca="1">IFERROR(NOW()-F15,"")</f>
        <v/>
      </c>
      <c r="H15" s="135">
        <v>45980.758796296293</v>
      </c>
      <c r="I15" s="109" t="str">
        <f>IFERROR(VLOOKUP(D15,DB!A:F,6,0),"")</f>
        <v>SCECO</v>
      </c>
      <c r="J15" s="109" t="str">
        <f>IFERROR(VLOOKUP(D15,DB!A:G,7,0),"")</f>
        <v>Vandalized</v>
      </c>
      <c r="K15" s="109" t="s">
        <v>39123</v>
      </c>
      <c r="L15" s="109" t="str">
        <f>IFERROR(VLOOKUP(D15,DB!A:I,9,0),"")</f>
        <v>Latis</v>
      </c>
    </row>
    <row r="16" spans="1:13">
      <c r="A16" s="109"/>
      <c r="B16" s="109" t="str">
        <f>IFERROR(VLOOKUP(D16,DB!A:K,11,0),"")</f>
        <v/>
      </c>
      <c r="C16" s="109"/>
      <c r="D16" s="109"/>
      <c r="E16" s="109"/>
      <c r="F16" s="109"/>
      <c r="G16" s="111">
        <f ca="1">IFERROR(NOW()-F16,"")</f>
        <v>45980.859417824075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45980.859417824075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45980.859417824075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45980.859417824075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45980.859417824075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45980.859417824075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45980.859417824075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45980.859417824075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45980.859417824075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45980.859417824075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45980.859417824075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45980.859417824075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45980.859417824075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45980.859417824075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45980.859417824075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45980.859417824075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45980.859417824075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45980.859417824075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45980.859417824075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45980.859417824075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45980.859417824075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45980.859417824075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45980.859417824075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45980.859417824075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45980.859417824075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45980.859417824075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45980.859417824075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45980.859417824075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45980.859417824075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45980.859417824075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45980.859417824075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45980.859417824075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45980.859417824075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45980.859417824075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45980.859417824075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45980.859417824075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45980.859417824075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45980.859417824075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45980.859417824075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45980.859417824075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45980.859417824075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45980.859417824075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45980.859417824075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45980.859417824075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45980.859417824075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45980.859417824075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45980.859417824075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45980.859417824075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45980.859417824075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45980.859417824075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45980.859417824075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45980.859417824075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45980.859417824075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45980.859417824075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45980.859417824075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45980.859417824075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45980.859417824075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45980.859417824075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45980.859417824075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45980.859417824075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45980.859417824075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45980.859417824075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45980.859417824075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45980.859417824075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45980.859417824075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45980.859417824075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45980.859417824075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45980.859417824075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45980.859417824075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45980.859417824075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45980.859417824075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45980.859417824075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45980.859417824075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45980.859417824075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45980.859417824075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45980.859417824075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45980.859417824075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45980.859417824075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45980.859417824075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45980.859417824075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45980.859417824075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45980.859417824075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45980.859417824075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45980.859417824075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45980.859417824075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45980.859417824075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45980.859417824075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45980.859417824075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45980.859417824075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45980.859417824075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45980.859417824075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45980.859417824075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45980.859417824075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45980.859417824075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45980.859417824075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45980.859417824075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45980.859417824075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45980.859417824075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45980.859417824075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45980.859417824075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45980.859417824075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45980.859417824075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45980.859417824075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45980.859417824075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45980.859417824075</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45980.859417824075</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45980.859417824075</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45980.859417824075</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45980.859417824075</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45980.859417824075</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45980.859417824075</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45980.859417824075</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45980.859417824075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45980.859417824075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45980.859417824075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45980.859417824075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45980.859417824075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45980.859417824075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45980.859417824075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45980.859417824075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45980.859417824075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45980.859417824075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45980.859417824075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45980.859417824075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45980.859417824075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45980.859417824075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45980.859417824075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45980.859417824075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45980.859417824075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45980.859417824075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45980.859417824075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45980.859417824075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45980.859417824075</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45980.859417824075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45980.859417824075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45980.859417824075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45980.859417824075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45980.859417824075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45980.859417824075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45980.859417824075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45980.859417824075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45980.859417824075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45980.859417824075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45980.859417824075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45980.859417824075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45980.859417824075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45980.859417824075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45980.859417824075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45980.859417824075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45980.859417824075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45980.859417824075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45980.859417824075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45980.859417824075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45980.859417824075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45980.859417824075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45980.859417824075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45980.859417824075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45980.859417824075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45980.859417824075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45980.859417824075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45980.859417824075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45980.859417824075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45980.859417824075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45980.859417824075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45980.859417824075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45980.859417824075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45980.859417824075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45980.859417824075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45980.859417824075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45980.859417824075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45980.859417824075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45980.859417824075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45980.859417824075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45980.859417824075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45980.859417824075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45980.859417824075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45980.859417824075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45980.859417824075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45980.859417824075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45980.859417824075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45980.859417824075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45980.859417824075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45980.859417824075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45980.859417824075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45980.859417824075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45980.859417824075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45980.859417824075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45980.859417824075</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