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72" documentId="120_S{2AC9BD13-BADA-5192-A53E-5A8FF88502F6}" xr6:coauthVersionLast="47" xr6:coauthVersionMax="47" xr10:uidLastSave="{2173E305-A919-4647-BF63-2120ACB4A96F}"/>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<sst xmlns="http://schemas.openxmlformats.org/spreadsheetml/2006/main" count="181599" uniqueCount="39215">
  <si>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</si>
  <si>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</si>
  <si>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</si>
  <si>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</si>
  <si>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</si>
  <si>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</si>
  <si>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</si>
  <si>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</si>
  <si>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</si>
  <si>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</si>
  <si>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</si>
  <si>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</si>
  <si>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</si>
  <si>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</si>
  <si>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</si>
  <si>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</si>
  <si>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</si>
  <si>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</si>
  <si>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</si>
  <si>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</si>
  <si>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</si>
  <si>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</si>
  <si>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</si>
  <si>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</si>
  <si>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</si>
  <si>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</si>
  <si>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</si>
  <si>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</si>
  <si>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</si>
  <si>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</si>
  <si>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</si>
  <si>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</si>
  <si>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</si>
  <si>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</si>
  <si>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</si>
  <si>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</si>
  <si>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</si>
  <si>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</si>
  <si>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</si>
  <si>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</si>
  <si>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</si>
  <si>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</si>
  <si>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</si>
  <si>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</si>
  <si>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</si>
  <si>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</si>
  <si>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</si>
  <si>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</si>
  <si>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</si>
  <si>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</si>
  <si>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</si>
  <si>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</si>
  <si>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</si>
  <si>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</si>
  <si>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</si>
  <si>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</si>
  <si>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</si>
  <si>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</si>
  <si>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</si>
  <si>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</si>
  <si>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</si>
  <si>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</si>
  <si>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</si>
  <si>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</si>
  <si>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</si>
  <si>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</si>
  <si>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</si>
  <si>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</si>
  <si>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</si>
  <si>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</si>
  <si>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</si>
  <si>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</si>
  <si>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</si>
  <si>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</si>
  <si>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</si>
  <si>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</si>
  <si>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</si>
  <si>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</si>
  <si>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</si>
  <si>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</si>
  <si>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</si>
  <si>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</si>
  <si>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</si>
  <si>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</si>
  <si>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</si>
  <si>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</si>
  <si>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</si>
  <si>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</si>
  <si>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</si>
  <si>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</si>
  <si>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</si>
  <si>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</si>
  <si>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</si>
  <si>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</si>
  <si>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</si>
  <si>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</si>
  <si>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</si>
  <si>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</si>
  <si>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</si>
  <si>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</si>
  <si>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</si>
  <si>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</si>
  <si>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</si>
  <si>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</si>
  <si>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</si>
  <si>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</si>
  <si>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</si>
  <si>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</si>
  <si>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</si>
  <si>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</si>
  <si>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</si>
  <si>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</si>
  <si>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</si>
  <si>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</si>
  <si>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</si>
  <si>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</si>
  <si>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</si>
  <si>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</si>
  <si>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</si>
  <si>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</si>
  <si>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</si>
  <si>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</si>
  <si>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</si>
  <si>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</si>
  <si>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</si>
  <si>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</si>
  <si>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</si>
  <si>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</si>
  <si>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</si>
  <si>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</si>
  <si>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</si>
  <si>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</si>
  <si>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</si>
  <si>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</si>
  <si>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</si>
  <si>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</si>
  <si>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</si>
  <si>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</si>
  <si>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</si>
  <si>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</si>
  <si>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</si>
  <si>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</si>
  <si>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</si>
  <si>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</si>
  <si>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</si>
  <si>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</si>
  <si>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</si>
  <si>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</si>
  <si>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</si>
  <si>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</si>
  <si>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</si>
  <si>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</si>
  <si>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</si>
  <si>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</si>
  <si>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</si>
  <si>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</si>
  <si>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</si>
  <si>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</si>
  <si>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</si>
  <si>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</si>
  <si>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</si>
  <si>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</si>
  <si>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</si>
  <si>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</si>
  <si>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</si>
  <si>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</si>
  <si>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</si>
  <si>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</si>
  <si>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</si>
  <si>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</si>
  <si>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</si>
  <si>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</si>
  <si>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</si>
  <si>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</si>
  <si>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</si>
  <si>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</si>
  <si>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</si>
  <si>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</si>
  <si>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</si>
  <si>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</si>
  <si>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</si>
  <si>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</si>
  <si>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</si>
  <si>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</si>
  <si>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</si>
  <si>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</si>
  <si>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</si>
  <si>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</si>
  <si>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</si>
  <si>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</si>
  <si>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</si>
  <si>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</si>
  <si>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</si>
  <si>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</si>
  <si>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</si>
  <si>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</si>
  <si>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</si>
  <si>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</si>
  <si>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</si>
  <si>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</si>
  <si>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</si>
  <si>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</si>
  <si>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</si>
  <si>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</si>
  <si>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</si>
  <si>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</si>
  <si>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</si>
  <si>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</si>
  <si>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</si>
  <si>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</si>
  <si>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</si>
  <si>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</si>
  <si>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</si>
  <si>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</si>
  <si>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</si>
  <si>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</si>
  <si>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</si>
  <si>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</si>
  <si>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</si>
  <si>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</si>
  <si>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</si>
  <si>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</si>
  <si>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</si>
  <si>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</si>
  <si>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</si>
  <si>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</si>
  <si>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</si>
  <si>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</si>
  <si>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</si>
  <si>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</si>
  <si>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</si>
  <si>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</si>
  <si>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</si>
  <si>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</si>
  <si>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</si>
  <si>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</si>
  <si>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</si>
  <si>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</si>
  <si>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</si>
  <si>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</si>
  <si>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</si>
  <si>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</si>
  <si>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</si>
  <si>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</si>
  <si>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</si>
  <si>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</si>
  <si>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</si>
  <si>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</si>
  <si>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</si>
  <si>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</si>
  <si>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</si>
  <si>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</si>
  <si>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</si>
  <si>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</si>
  <si>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</si>
  <si>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</si>
  <si>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</si>
  <si>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</si>
  <si>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</si>
  <si>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</si>
  <si>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</si>
  <si>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</si>
  <si>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</si>
  <si>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</si>
  <si>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</si>
  <si>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</si>
  <si>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</si>
  <si>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</si>
  <si>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</si>
  <si>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</si>
  <si>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</si>
  <si>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</si>
  <si>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</si>
  <si>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</si>
  <si>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</si>
  <si>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</si>
  <si>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</si>
  <si>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</si>
  <si>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</si>
  <si>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</si>
  <si>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</si>
  <si>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</si>
  <si>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</si>
  <si>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</si>
  <si>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</si>
  <si>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</si>
  <si>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</si>
  <si>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</si>
  <si>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</si>
  <si>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</si>
  <si>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</si>
  <si>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</si>
  <si>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</si>
  <si>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</si>
  <si>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</si>
  <si>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</si>
  <si>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</si>
  <si>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</si>
  <si>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</si>
  <si>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</si>
  <si>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</si>
  <si>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</si>
  <si>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</si>
  <si>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</si>
  <si>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</si>
  <si>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</si>
  <si>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</si>
  <si>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</si>
  <si>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</si>
  <si>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</si>
  <si>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</si>
  <si>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</si>
  <si>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</si>
  <si>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</si>
  <si>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</si>
  <si>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</si>
  <si>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</si>
  <si>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</si>
  <si>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</si>
  <si>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</si>
  <si>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</si>
  <si>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</si>
  <si>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</si>
  <si>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</si>
  <si>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</si>
  <si>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</si>
  <si>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</si>
  <si>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</si>
  <si>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</si>
  <si>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</si>
  <si>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</si>
  <si>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</si>
  <si>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</si>
  <si>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</si>
  <si>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</si>
  <si>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</si>
  <si>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</si>
  <si>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</si>
  <si>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</si>
  <si>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</si>
  <si>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</si>
  <si>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</si>
  <si>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</si>
  <si>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</si>
  <si>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</si>
  <si>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</si>
  <si>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</si>
  <si>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</si>
  <si>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</si>
  <si>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</si>
  <si>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</si>
  <si>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</si>
  <si>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</si>
  <si>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</si>
  <si>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</si>
  <si>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</si>
  <si>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</si>
  <si>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</si>
  <si>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</si>
  <si>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</si>
  <si>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</si>
  <si>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</si>
  <si>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</si>
  <si>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</si>
  <si>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</si>
  <si>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</si>
  <si>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</si>
  <si>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</si>
  <si>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</si>
  <si>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</si>
  <si>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</si>
  <si>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</si>
  <si>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</si>
  <si>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</si>
  <si>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</si>
  <si>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</si>
  <si>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</si>
  <si>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</si>
  <si>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</si>
  <si>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</si>
  <si>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</si>
  <si>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</si>
  <si>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</si>
  <si>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</si>
  <si>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</si>
  <si>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</si>
  <si>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</si>
  <si>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</si>
  <si>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</si>
  <si>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</si>
  <si>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</si>
  <si>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</si>
  <si>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</si>
  <si>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</si>
  <si>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</si>
  <si>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</si>
  <si>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</si>
  <si>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</si>
  <si>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</si>
  <si>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</si>
  <si>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</si>
  <si>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</si>
  <si>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</si>
  <si>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</si>
  <si>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</si>
  <si>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</si>
  <si>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</si>
  <si>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</si>
  <si>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</si>
  <si>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</si>
  <si>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</si>
  <si>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</si>
  <si>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</si>
  <si>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</si>
  <si>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</si>
  <si>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</si>
  <si>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</si>
  <si>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</si>
  <si>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</si>
  <si>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</si>
  <si>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</si>
  <si>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</si>
  <si>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</si>
  <si>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</si>
  <si>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</si>
  <si>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</si>
  <si>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</si>
  <si>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</si>
  <si>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</si>
  <si>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</si>
  <si>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</si>
  <si>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</si>
  <si>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</si>
  <si>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</si>
  <si>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</si>
  <si>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</si>
  <si>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</si>
  <si>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</si>
  <si>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</si>
  <si>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</si>
  <si>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</si>
  <si>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</si>
  <si>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</si>
  <si>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</si>
  <si>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</si>
  <si>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</si>
  <si>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</si>
  <si>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</si>
  <si>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</si>
  <si>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</si>
  <si>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</si>
  <si>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</si>
  <si>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</si>
  <si>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</si>
  <si>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</si>
  <si>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</si>
  <si>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</si>
  <si>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</si>
  <si>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</si>
  <si>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</si>
  <si>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</si>
  <si>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</si>
  <si>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</si>
  <si>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</si>
  <si>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</si>
  <si>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</si>
  <si>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</si>
  <si>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</si>
  <si>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</si>
  <si>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</si>
  <si>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</si>
  <si>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</si>
  <si>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</si>
  <si>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</si>
  <si>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</si>
  <si>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</si>
  <si>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</si>
  <si>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</si>
  <si>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</si>
  <si>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</si>
  <si>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</si>
  <si>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</si>
  <si>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</si>
  <si>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</si>
  <si>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</si>
  <si>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</si>
  <si>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</si>
  <si>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</si>
  <si>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</si>
  <si>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</si>
  <si>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</si>
  <si>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</si>
  <si>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</si>
  <si>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</si>
  <si>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</si>
  <si>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</si>
  <si>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</si>
  <si>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</si>
  <si>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</si>
  <si>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</si>
  <si>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</si>
  <si>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</si>
  <si>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</si>
  <si>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</si>
  <si>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</si>
  <si>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</si>
  <si>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</si>
  <si>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</si>
  <si>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</si>
  <si>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</si>
  <si>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</si>
  <si>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</si>
  <si>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</si>
  <si>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</si>
  <si>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</si>
  <si>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</si>
  <si>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</si>
  <si>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</si>
  <si>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</si>
  <si>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</si>
  <si>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</si>
  <si>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</si>
  <si>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</si>
  <si>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</si>
  <si>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</si>
  <si>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</si>
  <si>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</si>
  <si>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</si>
  <si>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</si>
  <si>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</si>
  <si>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</si>
  <si>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</si>
  <si>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</si>
  <si>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</si>
  <si>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</si>
  <si>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</si>
  <si>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</si>
  <si>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</si>
  <si>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</si>
  <si>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</si>
  <si>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</si>
  <si>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</si>
  <si>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</si>
  <si>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</si>
  <si>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</si>
  <si>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</si>
  <si>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</si>
  <si>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</si>
  <si>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</si>
  <si>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</si>
  <si>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</si>
  <si>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</si>
  <si>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</si>
  <si>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</si>
  <si>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</si>
  <si>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</si>
  <si>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</si>
  <si>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</si>
  <si>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</si>
  <si>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</si>
  <si>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</si>
  <si>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</si>
  <si>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</si>
  <si>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</si>
  <si>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</si>
  <si>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</si>
  <si>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</si>
  <si>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</si>
  <si>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</si>
  <si>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</si>
  <si>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</si>
  <si>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</si>
  <si>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</si>
  <si>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</si>
  <si>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</si>
  <si>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</si>
  <si>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</si>
  <si>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</si>
  <si>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</si>
  <si>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</si>
  <si>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</si>
  <si>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</si>
  <si>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</si>
  <si>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</si>
  <si>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</si>
  <si>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</si>
  <si>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</si>
  <si>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</si>
  <si>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</si>
  <si>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</si>
  <si>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</si>
  <si>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</si>
  <si>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</si>
  <si>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</si>
  <si>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</si>
  <si>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</si>
  <si>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</si>
  <si>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</si>
  <si>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</si>
  <si>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</si>
  <si>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</si>
  <si>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</si>
  <si>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</si>
  <si>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</si>
  <si>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</si>
  <si>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</si>
  <si>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</si>
  <si>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</si>
  <si>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</si>
  <si>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</si>
  <si>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</si>
  <si>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</si>
  <si>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</si>
  <si>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</si>
  <si>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</si>
  <si>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</si>
  <si>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</si>
  <si>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</si>
  <si>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</si>
  <si>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</si>
  <si>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</si>
  <si>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</si>
  <si>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</si>
  <si>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</si>
  <si>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</si>
  <si>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</si>
  <si>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</si>
  <si>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</si>
  <si>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</si>
  <si>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</si>
  <si>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</si>
  <si>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</si>
  <si>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</si>
  <si>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</si>
  <si>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</si>
  <si>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</si>
  <si>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</si>
  <si>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</si>
  <si>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</si>
  <si>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</si>
  <si>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</si>
  <si>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</si>
  <si>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</si>
  <si>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</si>
  <si>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</si>
  <si>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</si>
  <si>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</si>
  <si>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</si>
  <si>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</si>
  <si>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</si>
  <si>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</si>
  <si>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</si>
  <si>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</si>
  <si>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</si>
  <si>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</si>
  <si>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</si>
  <si>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</si>
  <si>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</si>
  <si>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</si>
  <si>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</si>
  <si>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</si>
  <si>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</si>
  <si>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</si>
  <si>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</si>
  <si>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</si>
  <si>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</si>
  <si>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</si>
  <si>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</si>
  <si>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</si>
  <si>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</si>
  <si>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</si>
  <si>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</si>
  <si>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</si>
  <si>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</si>
  <si>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</si>
  <si>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</si>
  <si>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</si>
  <si>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</si>
  <si>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</si>
  <si>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</si>
  <si>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</si>
  <si>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</si>
  <si>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</si>
  <si>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</si>
  <si>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</si>
  <si>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</si>
  <si>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</si>
  <si>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</si>
  <si>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</si>
  <si>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</si>
  <si>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</si>
  <si>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</si>
  <si>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</si>
  <si>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</si>
  <si>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</si>
  <si>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</si>
  <si>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</si>
  <si>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</si>
  <si>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</si>
  <si>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</si>
  <si>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</si>
  <si>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</si>
  <si>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</si>
  <si>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</si>
  <si>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</si>
  <si>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</si>
  <si>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</si>
  <si>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</si>
  <si>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</si>
  <si>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</si>
  <si>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</si>
  <si>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</si>
  <si>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</si>
  <si>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</si>
  <si>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</si>
  <si>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</si>
  <si>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</si>
  <si>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</si>
  <si>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</si>
  <si>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</si>
  <si>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</si>
  <si>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</si>
  <si>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</si>
  <si>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</si>
  <si>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</si>
  <si>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</si>
  <si>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</si>
  <si>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</si>
  <si>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</si>
  <si>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</si>
  <si>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</si>
  <si>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</si>
  <si>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</si>
  <si>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</si>
  <si>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</si>
  <si>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</si>
  <si>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</si>
  <si>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</si>
  <si>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</si>
  <si>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</si>
  <si>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</si>
  <si>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</si>
  <si>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</si>
  <si>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</si>
  <si>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</si>
  <si>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</si>
  <si>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</si>
  <si>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</si>
  <si>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</si>
  <si>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</si>
  <si>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</si>
  <si>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</si>
  <si>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</si>
  <si>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</si>
  <si>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</si>
  <si>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</si>
  <si>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</si>
  <si>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</si>
  <si>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</si>
  <si>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</si>
  <si>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</si>
  <si>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</si>
  <si>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</si>
  <si>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</si>
  <si>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</si>
  <si>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</si>
  <si>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</si>
  <si>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</si>
  <si>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</si>
  <si>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</si>
  <si>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</si>
  <si>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</si>
  <si>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</si>
  <si>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</si>
  <si>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</si>
  <si>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</si>
  <si>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</si>
  <si>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</si>
  <si>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</si>
  <si>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</si>
  <si>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</si>
  <si>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</si>
  <si>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</si>
  <si>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</si>
  <si>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</si>
  <si>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</si>
  <si>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</si>
  <si>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</si>
  <si>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</si>
  <si>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</si>
  <si>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</si>
  <si>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</si>
  <si>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</si>
  <si>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</si>
  <si>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</si>
  <si>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</si>
  <si>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</si>
  <si>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</si>
  <si>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</si>
  <si>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</si>
  <si>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</si>
  <si>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</si>
  <si>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</si>
  <si>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</si>
  <si>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</si>
  <si>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</si>
  <si>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</si>
  <si>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</si>
  <si>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</si>
  <si>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</si>
  <si>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</si>
  <si>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</si>
  <si>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</si>
  <si>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</si>
  <si>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</si>
  <si>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</si>
  <si>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</si>
  <si>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</si>
  <si>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</si>
  <si>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</si>
  <si>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</si>
  <si>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</si>
  <si>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</si>
  <si>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</si>
  <si>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</si>
  <si>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</si>
  <si>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</si>
  <si>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</si>
  <si>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</si>
  <si>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</si>
  <si>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</si>
  <si>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</si>
  <si>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</si>
  <si>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</si>
  <si>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</si>
  <si>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</si>
  <si>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</si>
  <si>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</si>
  <si>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</si>
  <si>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</si>
  <si>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</si>
  <si>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</si>
  <si>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</si>
  <si>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</si>
  <si>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</si>
  <si>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</si>
  <si>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</si>
  <si>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</si>
  <si>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</si>
  <si>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</si>
  <si>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</si>
  <si>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</si>
  <si>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</si>
  <si>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</si>
  <si>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</si>
  <si>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</si>
  <si>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</si>
  <si>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</si>
  <si>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</si>
  <si>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</si>
  <si>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</si>
  <si>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</si>
  <si>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</si>
  <si>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</si>
  <si>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</si>
  <si>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</si>
  <si>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</si>
  <si>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</si>
  <si>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</si>
  <si>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</si>
  <si>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</si>
  <si>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</si>
  <si>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</si>
  <si>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</si>
  <si>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</si>
  <si>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</si>
  <si>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</si>
  <si>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</si>
  <si>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</si>
  <si>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</si>
  <si>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</si>
  <si>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</si>
  <si>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</si>
  <si>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</si>
  <si>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</si>
  <si>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</si>
  <si>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</si>
  <si>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</si>
  <si>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</si>
  <si>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</si>
  <si>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</si>
  <si>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</si>
  <si>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</si>
  <si>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</si>
  <si>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</si>
  <si>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</si>
  <si>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</si>
  <si>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</si>
  <si>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</si>
  <si>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</si>
  <si>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</si>
  <si>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</si>
  <si>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</si>
  <si>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</si>
  <si>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</si>
  <si>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</si>
  <si>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</si>
  <si>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</si>
  <si>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</si>
  <si>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</si>
  <si>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</si>
  <si>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</si>
  <si>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</si>
  <si>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</si>
  <si>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</si>
  <si>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</si>
  <si>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</si>
  <si>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</si>
  <si>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</si>
  <si>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</si>
  <si>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</si>
  <si>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</si>
  <si>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</si>
  <si>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</si>
  <si>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</si>
  <si>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</si>
  <si>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</si>
  <si>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</si>
  <si>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</si>
  <si>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</si>
  <si>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</si>
  <si>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</si>
  <si>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</si>
  <si>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</si>
  <si>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</si>
  <si>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</si>
  <si>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</si>
  <si>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</si>
  <si>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</si>
  <si>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</si>
  <si>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</si>
  <si>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</si>
  <si>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</si>
  <si>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</si>
  <si>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</si>
  <si>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</si>
  <si>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</si>
  <si>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</si>
  <si>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</si>
  <si>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</si>
  <si>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</si>
  <si>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</si>
  <si>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</si>
  <si>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</si>
  <si>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</si>
  <si>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</si>
  <si>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</si>
  <si>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</si>
  <si>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</si>
  <si>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</si>
  <si>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</si>
  <si>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</si>
  <si>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</si>
  <si>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</si>
  <si>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</si>
  <si>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</si>
  <si>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</si>
  <si>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</si>
  <si>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</si>
  <si>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</si>
  <si>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</si>
  <si>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</si>
  <si>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</si>
  <si>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</si>
  <si>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</si>
  <si>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</si>
  <si>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</si>
  <si>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</si>
  <si>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</si>
  <si>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</si>
  <si>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</si>
  <si>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</si>
  <si>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</si>
  <si>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</si>
  <si>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</si>
  <si>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</si>
  <si>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</si>
  <si>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</si>
  <si>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</si>
  <si>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</si>
  <si>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</si>
  <si>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</si>
  <si>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</si>
  <si>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</si>
  <si>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</si>
  <si>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</si>
  <si>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</si>
  <si>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</si>
  <si>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</si>
  <si>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</si>
  <si>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</si>
  <si>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</si>
  <si>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</si>
  <si>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</si>
  <si>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</si>
  <si>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</si>
  <si>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</si>
  <si>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</si>
  <si>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</si>
  <si>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</si>
  <si>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</si>
  <si>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</si>
  <si>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</si>
  <si>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</si>
  <si>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</si>
  <si>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</si>
  <si>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</si>
  <si>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</si>
  <si>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</si>
  <si>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</si>
  <si>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</si>
  <si>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</si>
  <si>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</si>
  <si>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</si>
  <si>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</si>
  <si>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</si>
  <si>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</si>
  <si>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</si>
  <si>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</si>
  <si>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</si>
  <si>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</si>
  <si>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</si>
  <si>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</si>
  <si>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</si>
  <si>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</si>
  <si>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</si>
  <si>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</si>
  <si>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</si>
  <si>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</si>
  <si>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</si>
  <si>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</si>
  <si>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</si>
  <si>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</si>
  <si>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</si>
  <si>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</si>
  <si>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</si>
  <si>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</si>
  <si>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</si>
  <si>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</si>
  <si>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</si>
  <si>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</si>
  <si>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</si>
  <si>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</si>
  <si>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</si>
  <si>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</si>
  <si>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</si>
  <si>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</si>
  <si>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</si>
  <si>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</si>
  <si>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</si>
  <si>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</si>
  <si>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</si>
  <si>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</si>
  <si>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</si>
  <si>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</si>
  <si>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</si>
  <si>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</si>
  <si>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</si>
  <si>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</si>
  <si>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</si>
  <si>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</si>
  <si>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</si>
  <si>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</si>
  <si>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</si>
  <si>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</si>
  <si>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</si>
  <si>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</si>
  <si>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</si>
  <si>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</si>
  <si>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</si>
  <si>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</si>
  <si>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</si>
  <si>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</si>
  <si>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</si>
  <si>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</si>
  <si>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</si>
  <si>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</si>
  <si>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</si>
  <si>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</si>
  <si>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</si>
  <si>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</si>
  <si>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</si>
  <si>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</si>
  <si>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</si>
  <si>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</si>
  <si>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</si>
  <si>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</si>
  <si>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</si>
  <si>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</si>
  <si>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</si>
  <si>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</si>
  <si>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</si>
  <si>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</si>
  <si>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</si>
  <si>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</si>
  <si>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</si>
  <si>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</si>
  <si>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</si>
  <si>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</si>
  <si>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</si>
  <si>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</si>
  <si>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</si>
  <si>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</si>
  <si>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</si>
  <si>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</si>
  <si>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</si>
  <si>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</si>
  <si>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</si>
  <si>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</si>
  <si>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</si>
  <si>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</si>
  <si>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</si>
  <si>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</si>
  <si>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</si>
  <si>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</si>
  <si>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</si>
  <si>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</si>
  <si>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</si>
  <si>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</si>
  <si>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</si>
  <si>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</si>
  <si>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</si>
  <si>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</si>
  <si>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</si>
  <si>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</si>
  <si>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</si>
  <si>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</si>
  <si>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</si>
  <si>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</si>
  <si>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</si>
  <si>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</si>
  <si>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</si>
  <si>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</si>
  <si>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</si>
  <si>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</si>
  <si>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</si>
  <si>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</si>
  <si>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</si>
  <si>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</si>
  <si>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</si>
  <si>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</si>
  <si>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</si>
  <si>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</si>
  <si>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</si>
  <si>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</si>
  <si>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</si>
  <si>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</si>
  <si>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</si>
  <si>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</si>
  <si>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</si>
  <si>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</si>
  <si>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</si>
  <si>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</si>
  <si>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</si>
  <si>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</si>
  <si>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</si>
  <si>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</si>
  <si>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</si>
  <si>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</si>
  <si>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</si>
  <si>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</si>
  <si>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</si>
  <si>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</si>
  <si>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</si>
  <si>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</si>
  <si>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</si>
  <si>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</si>
  <si>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</si>
  <si>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</si>
  <si>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</si>
  <si>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</si>
  <si>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</si>
  <si>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</si>
  <si>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</si>
  <si>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</si>
  <si>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</si>
  <si>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</si>
  <si>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</si>
  <si>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</si>
  <si>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</si>
  <si>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</si>
  <si>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</si>
  <si>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</si>
  <si>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</si>
  <si>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</si>
  <si>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</si>
  <si>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</si>
  <si>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</si>
  <si>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</si>
  <si>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</si>
  <si>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</si>
  <si>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</si>
  <si>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</si>
  <si>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</si>
  <si>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</si>
  <si>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</si>
  <si>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</si>
  <si>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</si>
  <si>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</si>
  <si>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</si>
  <si>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</si>
  <si>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</si>
  <si>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</si>
  <si>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</si>
  <si>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</si>
  <si>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</si>
  <si>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</si>
  <si>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</si>
  <si>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</si>
  <si>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</si>
  <si>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</si>
  <si>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</si>
  <si>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</si>
  <si>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</si>
  <si>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</si>
  <si>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</si>
  <si>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</si>
  <si>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</si>
  <si>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</si>
  <si>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</si>
  <si>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</si>
  <si>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</si>
  <si>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</si>
  <si>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</si>
  <si>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</si>
  <si>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</si>
  <si>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</si>
  <si>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</si>
  <si>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</si>
  <si>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</si>
  <si>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</si>
  <si>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</si>
  <si>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</si>
  <si>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</si>
  <si>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</si>
  <si>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</si>
  <si>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</si>
  <si>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</si>
  <si>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</si>
  <si>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</si>
  <si>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</si>
  <si>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</si>
  <si>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</si>
  <si>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</si>
  <si>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</si>
  <si>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</si>
  <si>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</si>
  <si>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</si>
  <si>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</si>
  <si>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</si>
  <si>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</si>
  <si>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</si>
  <si>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</si>
  <si>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</si>
  <si>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</si>
  <si>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</si>
  <si>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</si>
  <si>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</si>
  <si>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</si>
  <si>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</si>
  <si>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</si>
  <si>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</si>
  <si>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</si>
  <si>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</si>
  <si>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</si>
  <si>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</si>
  <si>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</si>
  <si>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</si>
  <si>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</si>
  <si>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</si>
  <si>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</si>
  <si>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</si>
  <si>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</si>
  <si>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</si>
  <si>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</si>
  <si>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</si>
  <si>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</si>
  <si>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</si>
  <si>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</si>
  <si>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</si>
  <si>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</si>
  <si>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</si>
  <si>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</si>
  <si>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</si>
  <si>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</si>
  <si>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</si>
  <si>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</si>
  <si>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</si>
  <si>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</si>
  <si>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</si>
  <si>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</si>
  <si>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</si>
  <si>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</si>
  <si>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</si>
  <si>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</si>
  <si>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</si>
  <si>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</si>
  <si>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</si>
  <si>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</si>
  <si>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</si>
  <si>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</si>
  <si>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</si>
  <si>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</si>
  <si>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</si>
  <si>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</si>
  <si>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</si>
  <si>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</si>
  <si>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</si>
  <si>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</si>
  <si>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</si>
  <si>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</si>
  <si>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</si>
  <si>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</si>
  <si>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</si>
  <si>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</si>
  <si>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</si>
  <si>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</si>
  <si>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</si>
  <si>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</si>
  <si>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</si>
  <si>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</si>
  <si>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</si>
  <si>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</si>
  <si>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</si>
  <si>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</si>
  <si>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</si>
  <si>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</si>
  <si>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</si>
  <si>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</si>
  <si>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</si>
  <si>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</si>
  <si>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</si>
  <si>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</si>
  <si>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</si>
  <si>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</si>
  <si>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</si>
  <si>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</si>
  <si>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</si>
  <si>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</si>
  <si>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</si>
  <si>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</si>
  <si>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</si>
  <si>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</si>
  <si>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</si>
  <si>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</si>
  <si>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</si>
  <si>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</si>
  <si>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</si>
  <si>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</si>
  <si>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</si>
  <si>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</si>
  <si>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</si>
  <si>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</si>
  <si>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</si>
  <si>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</si>
  <si>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</si>
  <si>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</si>
  <si>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</si>
  <si>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</si>
  <si>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</si>
  <si>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</si>
  <si>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</si>
  <si>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</si>
  <si>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</si>
  <si>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</si>
  <si>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</si>
  <si>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</si>
  <si>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</si>
  <si>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</si>
  <si>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</si>
  <si>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</si>
  <si>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</si>
  <si>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</si>
  <si>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</si>
  <si>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</si>
  <si>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</si>
  <si>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</si>
  <si>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</si>
  <si>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</si>
  <si>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</si>
  <si>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</si>
  <si>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</si>
  <si>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</si>
  <si>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</si>
  <si>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</si>
  <si>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</si>
  <si>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</si>
  <si>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</si>
  <si>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</si>
  <si>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</si>
  <si>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</si>
  <si>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</si>
  <si>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</si>
  <si>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</si>
  <si>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</si>
  <si>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</si>
  <si>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</si>
  <si>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</si>
  <si>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</si>
  <si>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</si>
  <si>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</si>
  <si>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</si>
  <si>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</si>
  <si>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</si>
  <si>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</si>
  <si>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</si>
  <si>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</si>
  <si>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</si>
  <si>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</si>
  <si>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</si>
  <si>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</si>
  <si>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</si>
  <si>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</si>
  <si>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</si>
  <si>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</si>
  <si>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</si>
  <si>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</si>
  <si>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</si>
  <si>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</si>
  <si>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</si>
  <si>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</si>
  <si>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</si>
  <si>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</si>
  <si>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</si>
  <si>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</si>
  <si>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</si>
  <si>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</si>
  <si>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</si>
  <si>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</si>
  <si>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</si>
  <si>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</si>
  <si>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</si>
  <si>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</si>
  <si>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</si>
  <si>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</si>
  <si>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</si>
  <si>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</si>
  <si>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</si>
  <si>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</si>
  <si>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</si>
  <si>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</si>
  <si>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</si>
  <si>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</si>
  <si>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</si>
  <si>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</si>
  <si>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</si>
  <si>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</si>
  <si>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</si>
  <si>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</si>
  <si>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</si>
  <si>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</si>
  <si>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</si>
  <si>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</si>
  <si>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</si>
  <si>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</si>
  <si>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</si>
  <si>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</si>
  <si>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</si>
  <si>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</si>
  <si>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</si>
  <si>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</si>
  <si>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</si>
  <si>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</si>
  <si>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</si>
  <si>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</si>
  <si>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</si>
  <si>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</si>
  <si>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</si>
  <si>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</si>
  <si>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</si>
  <si>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</si>
  <si>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</si>
  <si>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</si>
  <si>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</si>
  <si>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</si>
  <si>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</si>
  <si>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</si>
  <si>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</si>
  <si>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</si>
  <si>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</si>
  <si>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</si>
  <si>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</si>
  <si>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</si>
  <si>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</si>
  <si>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</si>
  <si>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</si>
  <si>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</si>
  <si>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</si>
  <si>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</si>
  <si>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</si>
  <si>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</si>
  <si>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</si>
  <si>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</si>
  <si>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</si>
  <si>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</si>
  <si>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</si>
  <si>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</si>
  <si>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</si>
  <si>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</si>
  <si>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</si>
  <si>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</si>
  <si>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</si>
  <si>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</si>
  <si>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</si>
  <si>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</si>
  <si>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</si>
  <si>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</si>
  <si>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</si>
  <si>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</si>
  <si>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</si>
  <si>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</si>
  <si>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</si>
  <si>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</si>
  <si>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</si>
  <si>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</si>
  <si>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</si>
  <si>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</si>
  <si>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</si>
  <si>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</si>
  <si>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</si>
  <si>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</si>
  <si>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</si>
  <si>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</si>
  <si>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</si>
  <si>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</si>
  <si>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</si>
  <si>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</si>
  <si>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</si>
  <si>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</si>
  <si>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</si>
  <si>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</si>
  <si>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</si>
  <si>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</si>
  <si>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</si>
  <si>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</si>
  <si>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</si>
  <si>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</si>
  <si>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</si>
  <si>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</si>
  <si>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</si>
  <si>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</si>
  <si>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</si>
  <si>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</si>
  <si>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</si>
  <si>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</si>
  <si>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</si>
  <si>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</si>
  <si>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</si>
  <si>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</si>
  <si>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</si>
  <si>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</si>
  <si>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</si>
  <si>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</si>
  <si>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</si>
  <si>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</si>
  <si>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</si>
  <si>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</si>
  <si>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</si>
  <si>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</si>
  <si>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</si>
  <si>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</si>
  <si>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</si>
  <si>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</si>
  <si>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</si>
  <si>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</si>
  <si>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</si>
  <si>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</si>
  <si>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</si>
  <si>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</si>
  <si>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</si>
  <si>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</si>
  <si>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</si>
  <si>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</si>
  <si>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</si>
  <si>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</si>
  <si>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</si>
  <si>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</si>
  <si>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</si>
  <si>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</si>
  <si>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</si>
  <si>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</si>
  <si>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</si>
  <si>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</si>
  <si>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</si>
  <si>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</si>
  <si>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</si>
  <si>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</si>
  <si>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</si>
  <si>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</si>
  <si>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</si>
  <si>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</si>
  <si>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</si>
  <si>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</si>
  <si>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</si>
  <si>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</si>
  <si>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</si>
  <si>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</si>
  <si>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</si>
  <si>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</si>
  <si>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</si>
  <si>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</si>
  <si>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</si>
  <si>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</si>
  <si>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</si>
  <si>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</si>
  <si>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</si>
  <si>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</si>
  <si>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</si>
  <si>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</si>
  <si>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</si>
  <si>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</si>
  <si>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</si>
  <si>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</si>
  <si>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</si>
  <si>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</si>
  <si>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</si>
  <si>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</si>
  <si>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</si>
  <si>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</si>
  <si>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</si>
  <si>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</si>
  <si>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</si>
  <si>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</si>
  <si>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</si>
  <si>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</si>
  <si>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</si>
  <si>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</si>
  <si>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</si>
  <si>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</si>
  <si>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</si>
  <si>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</si>
  <si>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</si>
  <si>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</si>
  <si>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</si>
  <si>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</si>
  <si>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</si>
  <si>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</si>
  <si>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</si>
  <si>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</si>
  <si>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</si>
  <si>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</si>
  <si>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</si>
  <si>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</si>
  <si>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</si>
  <si>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</si>
  <si>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</si>
  <si>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</si>
  <si>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</si>
  <si>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</si>
  <si>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</si>
  <si>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</si>
  <si>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</si>
  <si>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</si>
  <si>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</si>
  <si>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</si>
  <si>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</si>
  <si>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</si>
  <si>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</si>
  <si>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</si>
  <si>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</si>
  <si>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</si>
  <si>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</si>
  <si>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</si>
  <si>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</si>
  <si>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</si>
  <si>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</si>
  <si>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</si>
  <si>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</si>
  <si>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</si>
  <si>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</si>
  <si>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</si>
  <si>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</si>
  <si>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</si>
  <si>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</si>
  <si>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</si>
  <si>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</si>
  <si>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</si>
  <si>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</si>
  <si>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</si>
  <si>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</si>
  <si>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</si>
  <si>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</si>
  <si>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</si>
  <si>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</si>
  <si>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</si>
  <si>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</si>
  <si>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</si>
  <si>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</si>
  <si>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</si>
  <si>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</si>
  <si>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</si>
  <si>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</si>
  <si>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</si>
  <si>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</si>
  <si>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</si>
  <si>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</si>
  <si>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</si>
  <si>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</si>
  <si>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</si>
  <si>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</si>
  <si>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</si>
  <si>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</si>
  <si>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</si>
  <si>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</si>
  <si>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</si>
  <si>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</si>
  <si>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</si>
  <si>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</si>
  <si>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</si>
  <si>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</si>
  <si>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</si>
  <si>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</si>
  <si>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</si>
  <si>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</si>
  <si>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</si>
  <si>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</si>
  <si>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</si>
  <si>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</si>
  <si>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</si>
  <si>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</si>
  <si>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</si>
  <si>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</si>
  <si>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</si>
  <si>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</si>
  <si>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</si>
  <si>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</si>
  <si>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</si>
  <si>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</si>
  <si>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</si>
  <si>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</si>
  <si>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</si>
  <si>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</si>
  <si>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</si>
  <si>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</si>
  <si>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</si>
  <si>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</si>
  <si>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</si>
  <si>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</si>
  <si>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</si>
  <si>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</si>
  <si>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</si>
  <si>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</si>
  <si>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</si>
  <si>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</si>
  <si>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</si>
  <si>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</si>
  <si>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</si>
  <si>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</si>
  <si>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</si>
  <si>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</si>
  <si>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</si>
  <si>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</si>
  <si>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</si>
  <si>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</si>
  <si>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</si>
  <si>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</si>
  <si>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</si>
  <si>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</si>
  <si>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</si>
  <si>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</si>
  <si>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</si>
  <si>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</si>
  <si>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</si>
  <si>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</si>
  <si>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</si>
  <si>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</si>
  <si>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</si>
  <si>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</si>
  <si>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</si>
  <si>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</si>
  <si>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</si>
  <si>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</si>
  <si>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</si>
  <si>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</si>
  <si>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</si>
  <si>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</si>
  <si>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</si>
  <si>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</si>
  <si>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</si>
  <si>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</si>
  <si>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</si>
  <si>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</si>
  <si>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</si>
  <si>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</si>
  <si>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</si>
  <si>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</si>
  <si>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</si>
  <si>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</si>
  <si>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</si>
  <si>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</si>
  <si>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</si>
  <si>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</si>
  <si>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</si>
  <si>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</si>
  <si>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</si>
  <si>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</si>
  <si>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</si>
  <si>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</si>
  <si>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</si>
  <si>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</si>
  <si>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</si>
  <si>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</si>
  <si>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</si>
  <si>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</si>
  <si>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</si>
  <si>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</si>
  <si>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</si>
  <si>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</si>
  <si>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</si>
  <si>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</si>
  <si>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</si>
  <si>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</si>
  <si>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</si>
  <si>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</si>
  <si>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</si>
  <si>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</si>
  <si>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</si>
  <si>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</si>
  <si>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</si>
  <si>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</si>
  <si>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</si>
  <si>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</si>
  <si>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</si>
  <si>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</si>
  <si>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</si>
  <si>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</si>
  <si>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</si>
  <si>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</si>
  <si>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</si>
  <si>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</si>
  <si>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</si>
  <si>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</si>
  <si>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</si>
  <si>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</si>
  <si>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</si>
  <si>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</si>
  <si>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</si>
  <si>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</si>
  <si>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</si>
  <si>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</si>
  <si>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</si>
  <si>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</si>
  <si>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</si>
  <si>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</si>
  <si>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</si>
  <si>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</si>
  <si>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</si>
  <si>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</si>
  <si>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</si>
  <si>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</si>
  <si>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</si>
  <si>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</si>
  <si>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</si>
  <si>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</si>
  <si>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</si>
  <si>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</si>
  <si>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</si>
  <si>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</si>
  <si>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</si>
  <si>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</si>
  <si>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</si>
  <si>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</si>
  <si>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</si>
  <si>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</si>
  <si>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</si>
  <si>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</si>
  <si>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</si>
  <si>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</si>
  <si>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</si>
  <si>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</si>
  <si>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</si>
  <si>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</si>
  <si>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</si>
  <si>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</si>
  <si>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</si>
  <si>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</si>
  <si>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</si>
  <si>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</si>
  <si>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</si>
  <si>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</si>
  <si>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</si>
  <si>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</si>
  <si>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</si>
  <si>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</si>
  <si>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</si>
  <si>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</si>
  <si>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</si>
  <si>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</si>
  <si>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</si>
  <si>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</si>
  <si>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</si>
  <si>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</si>
  <si>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</si>
  <si>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</si>
  <si>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</si>
  <si>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</si>
  <si>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</si>
  <si>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</si>
  <si>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</si>
  <si>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</si>
  <si>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</si>
  <si>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</si>
  <si>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</si>
  <si>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</si>
  <si>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</si>
  <si>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</si>
  <si>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</si>
  <si>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</si>
  <si>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</si>
  <si>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</si>
  <si>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</si>
  <si>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</si>
  <si>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</si>
  <si>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</si>
  <si>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</si>
  <si>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</si>
  <si>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</si>
  <si>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</si>
  <si>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</si>
  <si>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</si>
  <si>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</si>
  <si>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</si>
  <si>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</si>
  <si>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</si>
  <si>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</si>
  <si>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</si>
  <si>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</si>
  <si>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</si>
  <si>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</si>
  <si>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</si>
  <si>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</si>
  <si>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</si>
  <si>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</si>
  <si>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</si>
  <si>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</si>
  <si>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</si>
  <si>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</si>
  <si>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</si>
  <si>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</si>
  <si>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</si>
  <si>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</si>
  <si>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</si>
  <si>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</si>
  <si>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</si>
  <si>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</si>
  <si>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</si>
  <si>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</si>
  <si>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</si>
  <si>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</si>
  <si>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</si>
  <si>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</si>
  <si>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</si>
  <si>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</si>
  <si>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</si>
  <si>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</si>
  <si>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</si>
  <si>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</si>
  <si>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</si>
  <si>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</si>
  <si>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</si>
  <si>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</si>
  <si>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</si>
  <si>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</si>
  <si>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</si>
  <si>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</si>
  <si>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</si>
  <si>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</si>
  <si>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</si>
  <si>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</si>
  <si>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</si>
  <si>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</si>
  <si>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</si>
  <si>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</si>
  <si>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</si>
  <si>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</si>
  <si>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</si>
  <si>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</si>
  <si>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</si>
  <si>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</si>
  <si>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</si>
  <si>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</si>
  <si>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</si>
  <si>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</si>
  <si>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</si>
  <si>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</si>
  <si>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</si>
  <si>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</si>
  <si>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</si>
  <si>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</si>
  <si>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</si>
  <si>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</si>
  <si>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</si>
  <si>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</si>
  <si>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</si>
  <si>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</si>
  <si>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</si>
  <si>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</si>
  <si>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</si>
  <si>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</si>
  <si>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</si>
  <si>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</si>
  <si>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</si>
  <si>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</si>
  <si>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</si>
  <si>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</si>
  <si>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</si>
  <si>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</si>
  <si>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</si>
  <si>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</si>
  <si>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</si>
  <si>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</si>
  <si>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</si>
  <si>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</si>
  <si>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</si>
  <si>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</si>
  <si>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</si>
  <si>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</si>
  <si>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</si>
  <si>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</si>
  <si>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</si>
  <si>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</si>
  <si>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</si>
  <si>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</si>
  <si>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</si>
  <si>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</si>
  <si>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</si>
  <si>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</si>
  <si>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</si>
  <si>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</si>
  <si>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</si>
  <si>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</si>
  <si>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</si>
  <si>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</si>
  <si>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</si>
  <si>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</si>
  <si>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</si>
  <si>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</si>
  <si>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</si>
  <si>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</si>
  <si>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</si>
  <si>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</si>
  <si>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</si>
  <si>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</si>
  <si>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</si>
  <si>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</si>
  <si>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</si>
  <si>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</si>
  <si>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</si>
  <si>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</si>
  <si>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</si>
  <si>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</si>
  <si>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</si>
  <si>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</si>
  <si>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</si>
  <si>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</si>
  <si>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</si>
  <si>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</si>
  <si>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</si>
  <si>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</si>
  <si>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</si>
  <si>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</si>
  <si>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</si>
  <si>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</si>
  <si>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</si>
  <si>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</si>
  <si>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</si>
  <si>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</si>
  <si>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</si>
  <si>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</si>
  <si>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</si>
  <si>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</si>
  <si>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</si>
  <si>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</si>
  <si>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</si>
  <si>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</si>
  <si>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</si>
  <si>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</si>
  <si>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</si>
  <si>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</si>
  <si>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</si>
  <si>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</si>
  <si>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</si>
  <si>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</si>
  <si>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</si>
  <si>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</si>
  <si>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</si>
  <si>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</si>
  <si>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</si>
  <si>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</si>
  <si>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</si>
  <si>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</si>
  <si>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</si>
  <si>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</si>
  <si>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</si>
  <si>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</si>
  <si>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</si>
  <si>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</si>
  <si>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</si>
  <si>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</si>
  <si>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</si>
  <si>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</si>
  <si>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</si>
  <si>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</si>
  <si>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</si>
  <si>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</si>
  <si>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</si>
  <si>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</si>
  <si>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</si>
  <si>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</si>
  <si>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</si>
  <si>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</si>
  <si>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</si>
  <si>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</si>
  <si>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</si>
  <si>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</si>
  <si>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</si>
  <si>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</si>
  <si>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</si>
  <si>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</si>
  <si>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</si>
  <si>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</si>
  <si>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</si>
  <si>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</si>
  <si>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</si>
  <si>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</si>
  <si>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</si>
  <si>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</si>
  <si>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</si>
  <si>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</si>
  <si>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</si>
  <si>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</si>
  <si>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</si>
  <si>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</si>
  <si>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</si>
  <si>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</si>
  <si>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</si>
  <si>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</si>
  <si>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</si>
  <si>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</si>
  <si>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</si>
  <si>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</si>
  <si>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</si>
  <si>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</si>
  <si>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</si>
  <si>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</si>
  <si>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</si>
  <si>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</si>
  <si>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</si>
  <si>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</si>
  <si>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</si>
  <si>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</si>
  <si>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</si>
  <si>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</si>
  <si>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</si>
  <si>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</si>
  <si>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</si>
  <si>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</si>
  <si>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</si>
  <si>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</si>
  <si>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</si>
  <si>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</si>
  <si>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</si>
  <si>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</si>
  <si>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</si>
  <si>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</si>
  <si>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</si>
  <si>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</si>
  <si>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</si>
  <si>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</si>
  <si>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</si>
  <si>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</si>
  <si>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</si>
  <si>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</si>
  <si>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</si>
  <si>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</si>
  <si>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</si>
  <si>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</si>
  <si>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</si>
  <si>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</si>
  <si>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</si>
  <si>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</si>
  <si>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</si>
  <si>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</si>
  <si>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</si>
  <si>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</si>
  <si>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</si>
  <si>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</si>
  <si>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</si>
  <si>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</si>
  <si>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</si>
  <si>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</si>
  <si>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</si>
  <si>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</si>
  <si>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</si>
  <si>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</si>
  <si>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</si>
  <si>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</si>
  <si>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</si>
  <si>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</si>
  <si>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</si>
  <si>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</si>
  <si>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</si>
  <si>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</si>
  <si>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</si>
  <si>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</si>
  <si>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</si>
  <si>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</si>
  <si>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</si>
  <si>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</si>
  <si>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</si>
  <si>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</si>
  <si>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</si>
  <si>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</si>
  <si>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</si>
  <si>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</si>
  <si>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</si>
  <si>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</si>
  <si>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</si>
  <si>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</si>
  <si>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</si>
  <si>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</si>
  <si>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</si>
  <si>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</si>
  <si>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</si>
  <si>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</si>
  <si>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</si>
  <si>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</si>
  <si>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</si>
  <si>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</si>
  <si>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</si>
  <si>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</si>
  <si>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</si>
  <si>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</si>
  <si>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</si>
  <si>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</si>
  <si>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</si>
  <si>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</si>
  <si>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</si>
  <si>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</si>
  <si>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</si>
  <si>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</si>
  <si>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</si>
  <si>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</si>
  <si>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</si>
  <si>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</si>
  <si>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</si>
  <si>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</si>
  <si>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</si>
  <si>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</si>
  <si>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</si>
  <si>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</si>
  <si>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</si>
  <si>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</si>
  <si>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</si>
  <si>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</si>
  <si>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</si>
  <si>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</si>
  <si>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</si>
  <si>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</si>
  <si>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</si>
  <si>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</si>
  <si>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</si>
  <si>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</si>
  <si>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</si>
  <si>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</si>
  <si>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</si>
  <si>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</si>
  <si>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</si>
  <si>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</si>
  <si>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</si>
  <si>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</si>
  <si>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</si>
  <si>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</si>
  <si>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</si>
  <si>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</si>
  <si>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</si>
  <si>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</si>
  <si>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</si>
  <si>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</si>
  <si>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</si>
  <si>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</si>
  <si>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</si>
  <si>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</si>
  <si>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</si>
  <si>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</si>
  <si>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</si>
  <si>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</si>
  <si>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</si>
  <si>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</si>
  <si>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</si>
  <si>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</si>
  <si>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</si>
  <si>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</si>
  <si>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</si>
  <si>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</si>
  <si>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</si>
  <si>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</si>
  <si>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</si>
  <si>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</si>
  <si>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</si>
  <si>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</si>
  <si>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</si>
  <si>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</si>
  <si>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</si>
  <si>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</si>
  <si>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</si>
  <si>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</si>
  <si>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</si>
  <si>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</si>
  <si>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</si>
  <si>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</si>
  <si>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</si>
  <si>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</si>
  <si>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</si>
  <si>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</si>
  <si>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</si>
  <si>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</si>
  <si>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</si>
  <si>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</si>
  <si>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</si>
  <si>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</si>
  <si>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</si>
  <si>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</si>
  <si>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</si>
  <si>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</si>
  <si>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</si>
  <si>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</si>
  <si>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</si>
  <si>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</si>
  <si>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</si>
  <si>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</si>
  <si>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</si>
  <si>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</si>
  <si>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</si>
  <si>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</si>
  <si>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</si>
  <si>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</si>
  <si>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</si>
  <si>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</si>
  <si>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</si>
  <si>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</si>
  <si>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</si>
  <si>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</si>
  <si>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</si>
  <si>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</si>
  <si>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</si>
  <si>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</si>
  <si>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</si>
  <si>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</si>
  <si>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</si>
  <si>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</si>
  <si>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</si>
  <si>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</si>
  <si>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</si>
  <si>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</si>
  <si>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</si>
  <si>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</si>
  <si>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</si>
  <si>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</si>
  <si>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</si>
  <si>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</si>
  <si>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</si>
  <si>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</si>
  <si>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</si>
  <si>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</si>
  <si>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</si>
  <si>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</si>
  <si>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</si>
  <si>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</si>
  <si>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</si>
  <si>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</si>
  <si>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</si>
  <si>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</si>
  <si>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</si>
  <si>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</si>
  <si>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</si>
  <si>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</si>
  <si>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</si>
  <si>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</si>
  <si>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</si>
  <si>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</si>
  <si>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</si>
  <si>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</si>
  <si>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</si>
  <si>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</si>
  <si>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</si>
  <si>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</si>
  <si>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</si>
  <si>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</si>
  <si>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</si>
  <si>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</si>
  <si>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</si>
  <si>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</si>
  <si>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</si>
  <si>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</si>
  <si>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</si>
  <si>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</si>
  <si>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</si>
  <si>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</si>
  <si>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</si>
  <si>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</si>
  <si>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</si>
  <si>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</si>
  <si>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</si>
  <si>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</si>
  <si>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</si>
  <si>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</si>
  <si>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</si>
  <si>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</si>
  <si>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</si>
  <si>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</si>
  <si>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</si>
  <si>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</si>
  <si>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</si>
  <si>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</si>
  <si>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</si>
  <si>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</si>
  <si>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</si>
  <si>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</si>
  <si>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</si>
  <si>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</si>
  <si>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</si>
  <si>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</si>
  <si>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</si>
  <si>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</si>
  <si>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</si>
  <si>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</si>
  <si>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</si>
  <si>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</si>
  <si>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</si>
  <si>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</si>
  <si>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</si>
  <si>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</si>
  <si>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</si>
  <si>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</si>
  <si>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</si>
  <si>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</si>
  <si>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</si>
  <si>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</si>
  <si>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</si>
  <si>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</si>
  <si>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</si>
  <si>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</si>
  <si>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</si>
  <si>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</si>
  <si>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</si>
  <si>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</si>
  <si>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</si>
  <si>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</si>
  <si>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</si>
  <si>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</si>
  <si>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</si>
  <si>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</si>
  <si>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</si>
  <si>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</si>
  <si>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</si>
  <si>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</si>
  <si>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</si>
  <si>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</si>
  <si>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</si>
  <si>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</si>
  <si>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</si>
  <si>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</si>
  <si>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</si>
  <si>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</si>
  <si>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</si>
  <si>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</si>
  <si>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</si>
  <si>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</si>
  <si>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</si>
  <si>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</si>
  <si>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</si>
  <si>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</si>
  <si>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</si>
  <si>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</si>
  <si>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</si>
  <si>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</si>
  <si>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</si>
  <si>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</si>
  <si>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</si>
  <si>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</si>
  <si>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</si>
  <si>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</si>
  <si>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</si>
  <si>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</si>
  <si>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</si>
  <si>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</si>
  <si>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</si>
  <si>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</si>
  <si>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</si>
  <si>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</si>
  <si>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</si>
  <si>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</si>
  <si>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</si>
  <si>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</si>
  <si>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</si>
  <si>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</si>
  <si>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</si>
  <si>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</si>
  <si>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</si>
  <si>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</si>
  <si>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</si>
  <si>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</si>
  <si>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</si>
  <si>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</si>
  <si>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</si>
  <si>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</si>
  <si>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</si>
  <si>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</si>
  <si>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</si>
  <si>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</si>
  <si>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</si>
  <si>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</si>
  <si>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</si>
  <si>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</si>
  <si>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</si>
  <si>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</si>
  <si>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</si>
  <si>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</si>
  <si>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</si>
  <si>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</si>
  <si>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</si>
  <si>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</si>
  <si>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</si>
  <si>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</si>
  <si>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</si>
  <si>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</si>
  <si>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</si>
  <si>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</si>
  <si>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</si>
  <si>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</si>
  <si>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</si>
  <si>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</si>
  <si>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</si>
  <si>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</si>
  <si>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</si>
  <si>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</si>
  <si>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</si>
  <si>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</si>
  <si>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</si>
  <si>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</si>
  <si>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</si>
  <si>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</si>
  <si>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</si>
  <si>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</si>
  <si>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</si>
  <si>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</si>
  <si>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</si>
  <si>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</si>
  <si>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</si>
  <si>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</si>
  <si>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</si>
  <si>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</si>
  <si>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</si>
  <si>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</si>
  <si>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</si>
  <si>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</si>
  <si>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</si>
  <si>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</si>
  <si>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</si>
  <si>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</si>
  <si>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</si>
  <si>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</si>
  <si>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</si>
  <si>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</si>
  <si>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</si>
  <si>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</si>
  <si>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</si>
  <si>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</si>
  <si>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</si>
  <si>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</si>
  <si>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</si>
  <si>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</si>
  <si>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</si>
  <si>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</si>
  <si>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</si>
  <si>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</si>
  <si>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</si>
  <si>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</si>
  <si>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</si>
  <si>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</si>
  <si>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</si>
  <si>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</si>
  <si>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</si>
  <si>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</si>
  <si>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</si>
  <si>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</si>
  <si>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</si>
  <si>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</si>
  <si>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</si>
  <si>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</si>
  <si>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</si>
  <si>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</si>
  <si>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</si>
  <si>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</si>
  <si>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</si>
  <si>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</si>
  <si>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</si>
  <si>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</si>
  <si>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</si>
  <si>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</si>
  <si>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</si>
  <si>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</si>
  <si>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</si>
  <si>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</si>
  <si>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</si>
  <si>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</si>
  <si>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</si>
  <si>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</si>
  <si>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</si>
  <si>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</si>
  <si>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</si>
  <si>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</si>
  <si>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</si>
  <si>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</si>
  <si>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</si>
  <si>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</si>
  <si>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</si>
  <si>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</si>
  <si>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</si>
  <si>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</si>
  <si>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</si>
  <si>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</si>
  <si>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</si>
  <si>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</si>
  <si>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</si>
  <si>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</si>
  <si>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</si>
  <si>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</si>
  <si>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</si>
  <si>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</si>
  <si>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</si>
  <si>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</si>
  <si>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</si>
  <si>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</si>
  <si>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</si>
  <si>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</si>
  <si>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</si>
  <si>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</si>
  <si>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</si>
  <si>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</si>
  <si>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</si>
  <si>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</si>
  <si>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</si>
  <si>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</si>
  <si>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</si>
  <si>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</si>
  <si>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</si>
  <si>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</si>
  <si>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</si>
  <si>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</si>
  <si>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</si>
  <si>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</si>
  <si>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</si>
  <si>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</si>
  <si>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</si>
  <si>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</si>
  <si>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</si>
  <si>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</si>
  <si>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</si>
  <si>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</si>
  <si>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</si>
  <si>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</si>
  <si>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</si>
  <si>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</si>
  <si>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</si>
  <si>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</si>
  <si>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</si>
  <si>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</si>
  <si>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</si>
  <si>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</si>
  <si>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</si>
  <si>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</si>
  <si>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</si>
  <si>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</si>
  <si>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</si>
  <si>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</si>
  <si>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</si>
  <si>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</si>
  <si>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</si>
  <si>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</si>
  <si>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</si>
  <si>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</si>
  <si>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</si>
  <si>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</si>
  <si>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</si>
  <si>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</si>
  <si>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</si>
  <si>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</si>
  <si>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</si>
  <si>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</si>
  <si>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</si>
  <si>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</si>
  <si>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</si>
  <si>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</si>
  <si>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</si>
  <si>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</si>
  <si>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</si>
  <si>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</si>
  <si>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</si>
  <si>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</si>
  <si>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</si>
  <si>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</si>
  <si>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</si>
  <si>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</si>
  <si>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</si>
  <si>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</si>
  <si>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</si>
  <si>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</si>
  <si>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</si>
  <si>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</si>
  <si>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</si>
  <si>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</si>
  <si>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</si>
  <si>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</si>
  <si>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</si>
  <si>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</si>
  <si>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</si>
  <si>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</si>
  <si>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</si>
  <si>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</si>
  <si>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</si>
  <si>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</si>
  <si>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</si>
  <si>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</si>
  <si>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</si>
  <si>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</si>
  <si>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</si>
  <si>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</si>
  <si>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</si>
  <si>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</si>
  <si>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</si>
  <si>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</si>
  <si>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</si>
  <si>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</si>
  <si>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</si>
  <si>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</si>
  <si>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</si>
  <si>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</si>
  <si>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</si>
  <si>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</si>
  <si>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</si>
  <si>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</si>
  <si>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</si>
  <si>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</si>
  <si>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</si>
  <si>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</si>
  <si>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</si>
  <si>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</si>
  <si>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</si>
  <si>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</si>
  <si>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</si>
  <si>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</si>
  <si>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</si>
  <si>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</si>
  <si>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</si>
  <si>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</si>
  <si>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</si>
  <si>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</si>
  <si>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</si>
  <si>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</si>
  <si>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</si>
  <si>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</si>
  <si>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</si>
  <si>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</si>
  <si>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</si>
  <si>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</si>
  <si>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</si>
  <si>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</si>
  <si>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</si>
  <si>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</si>
  <si>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</si>
  <si>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</si>
  <si>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</si>
  <si>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</si>
  <si>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</si>
  <si>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</si>
  <si>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</si>
  <si>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</si>
  <si>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</si>
  <si>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</si>
  <si>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</si>
  <si>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</si>
  <si>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</si>
  <si>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</si>
  <si>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</si>
  <si>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</si>
  <si>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</si>
  <si>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</si>
  <si>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</si>
  <si>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</si>
  <si>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</si>
  <si>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</si>
  <si>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</si>
  <si>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</si>
  <si>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</si>
  <si>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</si>
  <si>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</si>
  <si>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</si>
  <si>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</si>
  <si>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</si>
  <si>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</si>
  <si>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</si>
  <si>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</si>
  <si>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</si>
  <si>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</si>
  <si>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</si>
  <si>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</si>
  <si>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</si>
  <si>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</si>
  <si>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</si>
  <si>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</si>
  <si>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</si>
  <si>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</si>
  <si>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</si>
  <si>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</si>
  <si>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</si>
  <si>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</si>
  <si>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</si>
  <si>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</si>
  <si>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</si>
  <si>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</si>
  <si>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</si>
  <si>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</si>
  <si>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</si>
  <si>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</si>
  <si>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</si>
  <si>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</si>
  <si>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</si>
  <si>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</si>
  <si>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</si>
  <si>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</si>
  <si>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</si>
  <si>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</si>
  <si>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</si>
  <si>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</si>
  <si>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</si>
  <si>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</si>
  <si>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</si>
  <si>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</si>
  <si>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</si>
  <si>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</si>
  <si>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</si>
  <si>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</si>
  <si>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</si>
  <si>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</si>
  <si>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</si>
  <si>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</si>
  <si>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</si>
  <si>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</si>
  <si>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</si>
  <si>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</si>
  <si>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</si>
  <si>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</si>
  <si>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</si>
  <si>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</si>
  <si>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</si>
  <si>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</si>
  <si>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</si>
  <si>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</si>
  <si>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</si>
  <si>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</si>
  <si>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</si>
  <si>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</si>
  <si>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</si>
  <si>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</si>
  <si>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</si>
  <si>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</si>
  <si>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</si>
  <si>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</si>
  <si>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</si>
  <si>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</si>
  <si>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</si>
  <si>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</si>
  <si>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</si>
  <si>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</si>
  <si>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</si>
  <si>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</si>
  <si>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</si>
  <si>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</si>
  <si>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</si>
  <si>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</si>
  <si>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</si>
  <si>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</si>
  <si>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</si>
  <si>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</si>
  <si>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</si>
  <si>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</si>
  <si>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</si>
  <si>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</si>
  <si>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</si>
  <si>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</si>
  <si>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</si>
  <si>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</si>
  <si>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</si>
  <si>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</si>
  <si>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</si>
  <si>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</si>
  <si>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</si>
  <si>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</si>
  <si>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</si>
  <si>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</si>
  <si>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</si>
  <si>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</si>
  <si>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</si>
  <si>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</si>
  <si>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</si>
  <si>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</si>
  <si>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</si>
  <si>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</si>
  <si>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</si>
  <si>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</si>
  <si>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</si>
  <si>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</si>
  <si>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</si>
  <si>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</si>
  <si>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</si>
  <si>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</si>
  <si>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</si>
  <si>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</si>
  <si>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</si>
  <si>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</si>
  <si>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</si>
  <si>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</si>
  <si>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</si>
  <si>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</si>
  <si>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</si>
  <si>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</si>
  <si>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</si>
  <si>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</si>
  <si>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</si>
  <si>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</si>
  <si>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</si>
  <si>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</si>
  <si>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</si>
  <si>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</si>
  <si>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</si>
  <si>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</si>
  <si>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</si>
  <si>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</si>
  <si>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</si>
  <si>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</si>
  <si>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</si>
  <si>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</si>
  <si>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</si>
  <si>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</si>
  <si>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</si>
  <si>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</si>
  <si>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</si>
  <si>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</si>
  <si>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</si>
  <si>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</si>
  <si>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</si>
  <si>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</si>
  <si>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</si>
  <si>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</si>
  <si>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</si>
  <si>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</si>
  <si>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</si>
  <si>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</si>
  <si>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</si>
  <si>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</si>
  <si>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</si>
  <si>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</si>
  <si>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</si>
  <si>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</si>
  <si>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</si>
  <si>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</si>
  <si>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</si>
  <si>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</si>
  <si>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</si>
  <si>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</si>
  <si>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</si>
  <si>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</si>
  <si>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</si>
  <si>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</si>
  <si>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</si>
  <si>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</si>
  <si>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</si>
  <si>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</si>
  <si>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</si>
  <si>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</si>
  <si>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</si>
  <si>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</si>
  <si>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</si>
  <si>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</si>
  <si>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</si>
  <si>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</si>
  <si>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</si>
  <si>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</si>
  <si>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</si>
  <si>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</si>
  <si>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</si>
  <si>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</si>
  <si>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</si>
  <si>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</si>
  <si>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</si>
  <si>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</si>
  <si>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</si>
  <si>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</si>
  <si>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</si>
  <si>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</si>
  <si>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</si>
  <si>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</si>
  <si>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</si>
  <si>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</si>
  <si>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</si>
  <si>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</si>
  <si>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</si>
  <si>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</si>
  <si>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</si>
  <si>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</si>
  <si>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</si>
  <si>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</si>
  <si>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</si>
  <si>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</si>
  <si>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</si>
  <si>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</si>
  <si>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</si>
  <si>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</si>
  <si>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</si>
  <si>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</si>
  <si>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</si>
  <si>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</si>
  <si>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</si>
  <si>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</si>
  <si>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</si>
  <si>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</si>
  <si>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</si>
  <si>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</si>
  <si>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</si>
  <si>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</si>
  <si>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</si>
  <si>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</si>
  <si>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</si>
  <si>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</si>
  <si>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</si>
  <si>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</si>
  <si>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</si>
  <si>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</si>
  <si>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</si>
  <si>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</si>
  <si>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</si>
  <si>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</si>
  <si>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</si>
  <si>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</si>
  <si>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</si>
  <si>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</si>
  <si>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</si>
  <si>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</si>
  <si>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</si>
  <si>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</si>
  <si>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</si>
  <si>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</si>
  <si>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</si>
  <si>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</si>
  <si>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</si>
  <si>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</si>
  <si>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</si>
  <si>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</si>
  <si>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</si>
  <si>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</si>
  <si>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</si>
  <si>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</si>
  <si>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</si>
  <si>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</si>
  <si>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</si>
  <si>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</si>
  <si>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</si>
  <si>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</si>
  <si>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</si>
  <si>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</si>
  <si>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</si>
  <si>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</si>
  <si>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</si>
  <si>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</si>
  <si>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</si>
  <si>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</si>
  <si>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</si>
  <si>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</si>
  <si>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</si>
  <si>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</si>
  <si>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</si>
  <si>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</si>
  <si>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</si>
  <si>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</si>
  <si>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</si>
  <si>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</si>
  <si>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</si>
  <si>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</si>
  <si>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</si>
  <si>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</si>
  <si>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</si>
  <si>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</si>
  <si>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</si>
  <si>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</si>
  <si>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</si>
  <si>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</si>
  <si>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</si>
  <si>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</si>
  <si>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</si>
  <si>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</si>
  <si>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</si>
  <si>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</si>
  <si>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</si>
  <si>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</si>
  <si>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</si>
  <si>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</si>
  <si>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</si>
  <si>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</si>
  <si>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</si>
  <si>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</si>
  <si>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</si>
  <si>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</si>
  <si>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</si>
  <si>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</si>
  <si>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</si>
  <si>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</si>
  <si>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</si>
  <si>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</si>
  <si>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</si>
  <si>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</si>
  <si>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</si>
  <si>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</si>
  <si>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</si>
  <si>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</si>
  <si>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</si>
  <si>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</si>
  <si>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</si>
  <si>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</si>
  <si>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</si>
  <si>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</si>
  <si>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</si>
  <si>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</si>
  <si>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</si>
  <si>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</si>
  <si>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</si>
  <si>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</si>
  <si>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</si>
  <si>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</si>
  <si>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</si>
  <si>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</si>
  <si>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</si>
  <si>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</si>
  <si>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</si>
  <si>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</si>
  <si>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</si>
  <si>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</si>
  <si>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</si>
  <si>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</si>
  <si>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</si>
  <si>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</si>
  <si>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</si>
  <si>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</si>
  <si>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</si>
  <si>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</si>
  <si>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</si>
  <si>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</si>
  <si>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</si>
  <si>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</si>
  <si>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</si>
  <si>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</si>
  <si>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</si>
  <si>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</si>
  <si>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</si>
  <si>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</si>
  <si>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</si>
  <si>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</si>
  <si>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</si>
  <si>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</si>
  <si>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</si>
  <si>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</si>
  <si>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</si>
  <si>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</si>
  <si>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</si>
  <si>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</si>
  <si>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</si>
  <si>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</si>
  <si>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</si>
  <si>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</si>
  <si>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</si>
  <si>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</si>
  <si>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</si>
  <si>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</si>
  <si>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</si>
  <si>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</si>
  <si>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</si>
  <si>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</si>
  <si>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</si>
  <si>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</si>
  <si>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</si>
  <si>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</si>
  <si>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</si>
  <si>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</si>
  <si>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</si>
  <si>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</si>
  <si>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</si>
  <si>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</si>
  <si>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</si>
  <si>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</si>
  <si>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</si>
  <si>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</si>
  <si>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</si>
  <si>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</si>
  <si>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</si>
  <si>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</si>
  <si>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</si>
  <si>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</si>
  <si>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</si>
  <si>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</si>
  <si>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</si>
  <si>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</si>
  <si>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</si>
  <si>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</si>
  <si>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</si>
  <si>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</si>
  <si>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</si>
  <si>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</si>
  <si>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</si>
  <si>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</si>
  <si>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</si>
  <si>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</si>
  <si>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</si>
  <si>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</si>
  <si>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</si>
  <si>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</si>
  <si>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</si>
  <si>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</si>
  <si>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</si>
  <si>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</si>
  <si>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</si>
  <si>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</si>
  <si>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</si>
  <si>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</si>
  <si>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</si>
  <si>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</si>
  <si>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</si>
  <si>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</si>
  <si>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</si>
  <si>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</si>
  <si>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</si>
  <si>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</si>
  <si>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</si>
  <si>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</si>
  <si>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</si>
  <si>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</si>
  <si>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</si>
  <si>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</si>
  <si>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</si>
  <si>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</si>
  <si>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</si>
  <si>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</si>
  <si>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</si>
  <si>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</si>
  <si>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</si>
  <si>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</si>
  <si>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</si>
  <si>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</si>
  <si>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</si>
  <si>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</si>
  <si>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</si>
  <si>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</si>
  <si>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</si>
  <si>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</si>
  <si>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</si>
  <si>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</si>
  <si>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</si>
  <si>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</si>
  <si>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</si>
  <si>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</si>
  <si>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</si>
  <si>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</si>
  <si>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</si>
  <si>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</si>
  <si>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</si>
  <si>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</si>
  <si>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</si>
  <si>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</si>
  <si>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</si>
  <si>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</si>
  <si>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</si>
  <si>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</si>
  <si>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</si>
  <si>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</si>
  <si>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</si>
  <si>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</si>
  <si>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</si>
  <si>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</si>
  <si>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</si>
  <si>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</si>
  <si>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</si>
  <si>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</si>
  <si>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</si>
  <si>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</si>
  <si>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</si>
  <si>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</si>
  <si>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</si>
  <si>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</si>
  <si>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</si>
  <si>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</si>
  <si>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</si>
  <si>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</si>
  <si>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</si>
  <si>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</si>
  <si>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</si>
  <si>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</si>
  <si>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</si>
  <si>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</si>
  <si>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</si>
  <si>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</si>
  <si>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</si>
  <si>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</si>
  <si>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</si>
  <si>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</si>
  <si>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</si>
  <si>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</si>
  <si>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</si>
  <si>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</si>
  <si>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</si>
  <si>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</si>
  <si>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</si>
  <si>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</si>
  <si>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</si>
  <si>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</si>
  <si>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</si>
  <si>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</si>
  <si>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</si>
  <si>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</si>
  <si>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</si>
  <si>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</si>
  <si>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</si>
  <si>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</si>
  <si>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</si>
  <si>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</si>
  <si>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</si>
  <si>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</si>
  <si>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</si>
  <si>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</si>
  <si>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</si>
  <si>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</si>
  <si>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</si>
  <si>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</si>
  <si>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</si>
  <si>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</si>
  <si>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</si>
  <si>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</si>
  <si>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</si>
  <si>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</si>
  <si>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</si>
  <si>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</si>
  <si>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</si>
  <si>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</si>
  <si>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</si>
  <si>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</si>
  <si>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</si>
  <si>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</si>
  <si>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</si>
  <si>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</si>
  <si>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</si>
  <si>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</si>
  <si>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</si>
  <si>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</si>
  <si>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</si>
  <si>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</si>
  <si>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</si>
  <si>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</si>
  <si>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</si>
  <si>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</si>
  <si>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</si>
  <si>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</si>
  <si>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</si>
  <si>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</si>
  <si>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</si>
  <si>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</si>
  <si>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</si>
  <si>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</si>
  <si>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</si>
  <si>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</si>
  <si>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</si>
  <si>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</si>
  <si>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</si>
  <si>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</si>
  <si>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</si>
  <si>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</si>
  <si>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</si>
  <si>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</si>
  <si>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</si>
  <si>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</si>
  <si>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</si>
  <si>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</si>
  <si>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</si>
  <si>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</si>
  <si>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</si>
  <si>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</si>
  <si>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</si>
  <si>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</si>
  <si>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</si>
  <si>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</si>
  <si>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</si>
  <si>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</si>
  <si>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</si>
  <si>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</si>
  <si>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</si>
  <si>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</si>
  <si>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</si>
  <si>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</si>
  <si>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</si>
  <si>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</si>
  <si>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</si>
  <si>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</si>
  <si>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</si>
  <si>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</si>
  <si>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</si>
  <si>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</si>
  <si>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</si>
  <si>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</si>
  <si>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</si>
  <si>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</si>
  <si>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</si>
  <si>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</si>
  <si>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</si>
  <si>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</si>
  <si>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</si>
  <si>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</si>
  <si>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</si>
  <si>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</si>
  <si>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</si>
  <si>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</si>
  <si>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</si>
  <si>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</si>
  <si>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</si>
  <si>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</si>
  <si>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</si>
  <si>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</si>
  <si>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</si>
  <si>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</si>
  <si>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</si>
  <si>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</si>
  <si>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</si>
  <si>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</si>
  <si>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</si>
  <si>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</si>
  <si>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</si>
  <si>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</si>
  <si>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</si>
  <si>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</si>
  <si>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</si>
  <si>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</si>
  <si>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</si>
  <si>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</si>
  <si>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</si>
  <si>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</si>
  <si>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</si>
  <si>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</si>
  <si>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</si>
  <si>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</si>
  <si>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</si>
  <si>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</si>
  <si>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</si>
  <si>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</si>
  <si>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</si>
  <si>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</si>
  <si>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</si>
  <si>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</si>
  <si>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</si>
  <si>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</si>
  <si>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</si>
  <si>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</si>
  <si>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</si>
  <si>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</si>
  <si>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</si>
  <si>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</si>
  <si>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</si>
  <si>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</si>
  <si>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</si>
  <si>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</si>
  <si>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</si>
  <si>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</si>
  <si>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</si>
  <si>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</si>
  <si>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</si>
  <si>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</si>
  <si>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</si>
  <si>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</si>
  <si>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</si>
  <si>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</si>
  <si>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</si>
  <si>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</si>
  <si>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</si>
  <si>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</si>
  <si>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</si>
  <si>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</si>
  <si>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</si>
  <si>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</si>
  <si>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</si>
  <si>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</si>
  <si>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</si>
  <si>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</si>
  <si>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</si>
  <si>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</si>
  <si>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</si>
  <si>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</si>
  <si>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</si>
  <si>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</si>
  <si>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</si>
  <si>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</si>
  <si>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</si>
  <si>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</si>
  <si>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</si>
  <si>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</si>
  <si>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</si>
  <si>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</si>
  <si>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</si>
  <si>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</si>
  <si>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</si>
  <si>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</si>
  <si>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</si>
  <si>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</si>
  <si>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</si>
  <si>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</si>
  <si>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</si>
  <si>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</si>
  <si>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</si>
  <si>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</si>
  <si>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</si>
  <si>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</si>
  <si>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</si>
  <si>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</si>
  <si>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</si>
  <si>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</si>
  <si>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</si>
  <si>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</si>
  <si>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</si>
  <si>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</si>
  <si>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</si>
  <si>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</si>
  <si>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</si>
  <si>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</si>
  <si>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</si>
  <si>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</si>
  <si>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</si>
  <si>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</si>
  <si>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</si>
  <si>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</si>
  <si>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</si>
  <si>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</si>
  <si>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</si>
  <si>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</si>
  <si>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</si>
  <si>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</si>
  <si>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</si>
  <si>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</si>
  <si>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</si>
  <si>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</si>
  <si>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</si>
  <si>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</si>
  <si>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</si>
  <si>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</si>
  <si>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</si>
  <si>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</si>
  <si>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</si>
  <si>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</si>
  <si>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</si>
  <si>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</si>
  <si>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</si>
  <si>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</si>
  <si>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</si>
  <si>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</si>
  <si>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</si>
  <si>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</si>
  <si>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</si>
  <si>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</si>
  <si>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</si>
  <si>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</si>
  <si>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</si>
  <si>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</si>
  <si>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</si>
  <si>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</si>
  <si>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</si>
  <si>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</si>
  <si>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</si>
  <si>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</si>
  <si>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</si>
  <si>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</si>
  <si>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</si>
  <si>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</si>
  <si>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</si>
  <si>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</si>
  <si>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</si>
  <si>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</si>
  <si>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</si>
  <si>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</si>
  <si>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</si>
  <si>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</si>
  <si>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</si>
  <si>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</si>
  <si>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</si>
  <si>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</si>
  <si>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</si>
  <si>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</si>
  <si>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</si>
  <si>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</si>
  <si>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</si>
  <si>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</si>
  <si>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</si>
  <si>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</si>
  <si>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</si>
  <si>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</si>
  <si>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</si>
  <si>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</si>
  <si>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</si>
  <si>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</si>
  <si>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</si>
  <si>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</si>
  <si>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</si>
  <si>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</si>
  <si>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</si>
  <si>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</si>
  <si>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</si>
  <si>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</si>
  <si>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</si>
  <si>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</si>
  <si>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</si>
  <si>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</si>
  <si>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</si>
  <si>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</si>
  <si>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</si>
  <si>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</si>
  <si>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</si>
  <si>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</si>
  <si>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</si>
  <si>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</si>
  <si>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</si>
  <si>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</si>
  <si>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</si>
  <si>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</si>
  <si>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</si>
  <si>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</si>
  <si>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</si>
  <si>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</si>
  <si>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</si>
  <si>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</si>
  <si>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</si>
  <si>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</si>
  <si>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</si>
  <si>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</si>
  <si>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</si>
  <si>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</si>
  <si>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</si>
  <si>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</si>
  <si>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</si>
  <si>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</si>
  <si>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</si>
  <si>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</si>
  <si>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</si>
  <si>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</si>
  <si>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</si>
  <si>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</si>
  <si>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</si>
  <si>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</si>
  <si>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</si>
  <si>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</si>
  <si>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</si>
  <si>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</si>
  <si>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</si>
  <si>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</si>
  <si>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</si>
  <si>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</si>
  <si>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</si>
  <si>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</si>
  <si>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</si>
  <si>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</si>
  <si>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</si>
  <si>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</si>
  <si>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</si>
  <si>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</si>
  <si>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</si>
  <si>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</si>
  <si>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</si>
  <si>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</si>
  <si>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</si>
  <si>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</si>
  <si>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</si>
  <si>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</si>
  <si>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</si>
  <si>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</si>
  <si>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</si>
  <si>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</si>
  <si>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</si>
  <si>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</si>
  <si>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</si>
  <si>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</si>
  <si>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</si>
  <si>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</si>
  <si>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</si>
  <si>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</si>
  <si>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</si>
  <si>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</si>
  <si>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</si>
  <si>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</si>
  <si>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</si>
  <si>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</si>
  <si>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</si>
  <si>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</si>
  <si>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</si>
  <si>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</si>
  <si>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</si>
  <si>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</si>
  <si>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</si>
  <si>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</si>
  <si>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</si>
  <si>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</si>
  <si>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</si>
  <si>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</si>
  <si>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</si>
  <si>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</si>
  <si>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</si>
  <si>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</si>
  <si>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</si>
  <si>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</si>
  <si>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</si>
  <si>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</si>
  <si>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</si>
  <si>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</si>
  <si>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</si>
  <si>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</si>
  <si>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</si>
  <si>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</si>
  <si>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</si>
  <si>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</si>
  <si>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</si>
  <si>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</si>
  <si>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</si>
  <si>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</si>
  <si>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</si>
  <si>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</si>
  <si>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</si>
  <si>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</si>
  <si>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</si>
  <si>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</si>
  <si>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</si>
  <si>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</si>
  <si>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</si>
  <si>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</si>
  <si>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</si>
  <si>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</si>
  <si>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</si>
  <si>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</si>
  <si>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</si>
  <si>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</si>
  <si>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</si>
  <si>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</si>
  <si>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</si>
  <si>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</si>
  <si>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</si>
  <si>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</si>
  <si>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</si>
  <si>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</si>
  <si>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</si>
  <si>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</si>
  <si>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</si>
  <si>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</si>
  <si>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</si>
  <si>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</si>
  <si>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</si>
  <si>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</si>
  <si>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</si>
  <si>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</si>
  <si>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</si>
  <si>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</si>
  <si>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</si>
  <si>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</si>
  <si>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</si>
  <si>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</si>
  <si>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</si>
  <si>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</si>
  <si>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</si>
  <si>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</si>
  <si>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</si>
  <si>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</si>
  <si>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</si>
  <si>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</si>
  <si>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</si>
  <si>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</si>
  <si>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</si>
  <si>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</si>
  <si>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</si>
  <si>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</si>
  <si>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</si>
  <si>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</si>
  <si>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</si>
  <si>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</si>
  <si>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</si>
  <si>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</si>
  <si>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</si>
  <si>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</si>
  <si>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</si>
  <si>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</si>
  <si>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</si>
  <si>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</si>
  <si>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</si>
  <si>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</si>
  <si>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</si>
  <si>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</si>
  <si>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</si>
  <si>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</si>
  <si>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</si>
  <si>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</si>
  <si>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</si>
  <si>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</si>
  <si>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</si>
  <si>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</si>
  <si>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</si>
  <si>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</si>
  <si>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</si>
  <si>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</si>
  <si>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</si>
  <si>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</si>
  <si>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</si>
  <si>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</si>
  <si>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</si>
  <si>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</si>
  <si>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</si>
  <si>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</si>
  <si>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</si>
  <si>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</si>
  <si>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</si>
  <si>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</si>
  <si>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</si>
  <si>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</si>
  <si>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</si>
  <si>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</si>
  <si>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</si>
  <si>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</si>
  <si>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</si>
  <si>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</si>
  <si>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</si>
  <si>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</si>
  <si>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</si>
  <si>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</si>
  <si>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</si>
  <si>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</si>
  <si>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</si>
  <si>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</si>
  <si>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</si>
  <si>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</si>
  <si>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</si>
  <si>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</si>
  <si>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</si>
  <si>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</si>
  <si>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</si>
  <si>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</si>
  <si>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</si>
  <si>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</si>
  <si>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</si>
  <si>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</si>
  <si>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</si>
  <si>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</si>
  <si>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</si>
  <si>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</si>
  <si>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</si>
  <si>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</si>
  <si>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</si>
  <si>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</si>
  <si>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</si>
  <si>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</si>
  <si>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</si>
  <si>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</si>
  <si>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</si>
  <si>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</si>
  <si>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</si>
  <si>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</si>
  <si>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</si>
  <si>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</si>
  <si>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</si>
  <si>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</si>
  <si>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</si>
  <si>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</si>
  <si>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</si>
  <si>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</si>
  <si>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</si>
  <si>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</si>
  <si>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</si>
  <si>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</si>
  <si>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</si>
  <si>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</si>
  <si>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</si>
  <si>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</si>
  <si>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</si>
  <si>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</si>
  <si>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</si>
  <si>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</si>
  <si>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</si>
  <si>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</si>
  <si>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</si>
  <si>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</si>
  <si>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</si>
  <si>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</si>
  <si>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</si>
  <si>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</si>
  <si>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</si>
  <si>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</si>
  <si>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</si>
  <si>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</si>
  <si>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</si>
  <si>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</si>
  <si>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</si>
  <si>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</si>
  <si>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</si>
  <si>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</si>
  <si>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</si>
  <si>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</si>
  <si>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</si>
  <si>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</si>
  <si>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</si>
  <si>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</si>
  <si>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</si>
  <si>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</si>
  <si>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</si>
  <si>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</si>
  <si>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</si>
  <si>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</si>
  <si>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</si>
  <si>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</si>
  <si>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</si>
  <si>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</si>
  <si>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</si>
  <si>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</si>
  <si>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</si>
  <si>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</si>
  <si>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</si>
  <si>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</si>
  <si>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</si>
  <si>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</si>
  <si>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</si>
  <si>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</si>
  <si>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</si>
  <si>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</si>
  <si>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</si>
  <si>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</si>
  <si>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</si>
  <si>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</si>
  <si>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</si>
  <si>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</si>
  <si>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</si>
  <si>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</si>
  <si>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</si>
  <si>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</si>
  <si>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</si>
  <si>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</si>
  <si>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</si>
  <si>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</si>
  <si>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</si>
  <si>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</si>
  <si>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</si>
  <si>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</si>
  <si>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</si>
  <si>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</si>
  <si>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</si>
  <si>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</si>
  <si>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</si>
  <si>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</si>
  <si>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</si>
  <si>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</si>
  <si>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</si>
  <si>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</si>
  <si>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</si>
  <si>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</si>
  <si>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</si>
  <si>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</si>
  <si>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</si>
  <si>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</si>
  <si>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</si>
  <si>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</si>
  <si>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</si>
  <si>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</si>
  <si>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</si>
  <si>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</si>
  <si>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</si>
  <si>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</si>
  <si>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</si>
  <si>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</si>
  <si>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</si>
  <si>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</si>
  <si>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</si>
  <si>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</si>
  <si>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</si>
  <si>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</si>
  <si>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</si>
  <si>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</si>
  <si>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</si>
  <si>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</si>
  <si>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</si>
  <si>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</si>
  <si>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</si>
  <si>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</si>
  <si>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</si>
  <si>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</si>
  <si>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</si>
  <si>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</si>
  <si>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</si>
  <si>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</si>
  <si>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</si>
  <si>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</si>
  <si>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</si>
  <si>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</si>
  <si>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</si>
  <si>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</si>
  <si>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</si>
  <si>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</si>
  <si>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</si>
  <si>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</si>
  <si>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</si>
  <si>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</si>
  <si>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</si>
  <si>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</si>
  <si>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</si>
  <si>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</si>
  <si>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</si>
  <si>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</si>
  <si>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</si>
  <si>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</si>
  <si>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</si>
  <si>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</si>
  <si>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</si>
  <si>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</si>
  <si>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</si>
  <si>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</si>
  <si>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</si>
  <si>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</si>
  <si>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</si>
  <si>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</si>
  <si>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</si>
  <si>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</si>
  <si>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</si>
  <si>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</si>
  <si>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</si>
  <si>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</si>
  <si>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</si>
  <si>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</si>
  <si>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</si>
  <si>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</si>
  <si>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</si>
  <si>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</si>
  <si>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</si>
  <si>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</si>
  <si>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</si>
  <si>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</si>
  <si>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</si>
  <si>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</si>
  <si>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</si>
  <si>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</si>
  <si>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</si>
  <si>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</si>
  <si>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</si>
  <si>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</si>
  <si>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</si>
  <si>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</si>
  <si>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</si>
  <si>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</si>
  <si>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</si>
  <si>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</si>
  <si>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</si>
  <si>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</si>
  <si>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</si>
  <si>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</si>
  <si>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</si>
  <si>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</si>
  <si>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</si>
  <si>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</si>
  <si>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</si>
  <si>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</si>
  <si>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</si>
  <si>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</si>
  <si>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</si>
  <si>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</si>
  <si>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</si>
  <si>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</si>
  <si>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</si>
  <si>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</si>
  <si>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</si>
  <si>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</si>
  <si>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</si>
  <si>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</si>
  <si>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</si>
  <si>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</si>
  <si>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</si>
  <si>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</si>
  <si>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</si>
  <si>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</si>
  <si>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</si>
  <si>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</si>
  <si>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</si>
  <si>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</si>
  <si>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</si>
  <si>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</si>
  <si>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</si>
  <si>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</si>
  <si>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</si>
  <si>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</si>
  <si>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</si>
  <si>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</si>
  <si>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</si>
  <si>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</si>
  <si>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</si>
  <si>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</si>
  <si>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</si>
  <si>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</si>
  <si>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</si>
  <si>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</si>
  <si>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</si>
  <si>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</si>
  <si>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</si>
  <si>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</si>
  <si>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</si>
  <si>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</si>
  <si>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</si>
  <si>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</si>
  <si>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</si>
  <si>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</si>
  <si>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</si>
  <si>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</si>
  <si>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</si>
  <si>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</si>
  <si>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</si>
  <si>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</si>
  <si>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</si>
  <si>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</si>
  <si>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</si>
  <si>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</si>
  <si>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</si>
  <si>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</si>
  <si>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</si>
  <si>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</si>
  <si>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</si>
  <si>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</si>
  <si>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</si>
  <si>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</si>
  <si>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</si>
  <si>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</si>
  <si>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</si>
  <si>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</si>
  <si>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</si>
  <si>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</si>
  <si>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</si>
  <si>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</si>
  <si>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</si>
  <si>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</si>
  <si>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</si>
  <si>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</si>
  <si>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</si>
  <si>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</si>
  <si>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</si>
  <si>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</si>
  <si>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</si>
  <si>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</si>
  <si>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</si>
  <si>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</si>
  <si>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</si>
  <si>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</si>
  <si>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</si>
  <si>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</si>
  <si>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</si>
  <si>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</si>
  <si>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</si>
  <si>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</si>
  <si>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</si>
  <si>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</si>
  <si>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</si>
  <si>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</si>
  <si>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</si>
  <si>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</si>
  <si>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</si>
  <si>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</si>
  <si>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</si>
  <si>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</si>
  <si>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</si>
  <si>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</si>
  <si>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</si>
  <si>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</si>
  <si>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</si>
  <si>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</si>
  <si>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</si>
  <si>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</si>
  <si>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</si>
  <si>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</si>
  <si>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</si>
  <si>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</si>
  <si>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</si>
  <si>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</si>
  <si>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</si>
  <si>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</si>
  <si>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</si>
  <si>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</si>
  <si>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</si>
  <si>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</si>
  <si>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</si>
  <si>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</si>
  <si>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</si>
  <si>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</si>
  <si>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</si>
  <si>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</si>
  <si>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</si>
  <si>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</si>
  <si>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</si>
  <si>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</si>
  <si>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</si>
  <si>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</si>
  <si>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</si>
  <si>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</si>
  <si>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</si>
  <si>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</si>
  <si>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</si>
  <si>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</si>
  <si>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</si>
  <si>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</si>
  <si>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</si>
  <si>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</si>
  <si>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</si>
  <si>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</si>
  <si>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</si>
  <si>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</si>
  <si>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</si>
  <si>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</si>
  <si>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</si>
  <si>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</si>
  <si>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</si>
  <si>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</si>
  <si>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</si>
  <si>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</si>
  <si>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</si>
  <si>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</si>
  <si>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</si>
  <si>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</si>
  <si>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</si>
  <si>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</si>
  <si>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</si>
  <si>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</si>
  <si>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</si>
  <si>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</si>
  <si>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</si>
  <si>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</si>
  <si>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</si>
  <si>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</si>
  <si>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</si>
  <si>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</si>
  <si>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</si>
  <si>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</si>
  <si>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</si>
  <si>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</si>
  <si>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</si>
  <si>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</si>
  <si>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</si>
  <si>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</si>
  <si>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</si>
  <si>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</si>
  <si>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</si>
  <si>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</si>
  <si>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</si>
  <si>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</si>
  <si>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</si>
  <si>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</si>
  <si>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</si>
  <si>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</si>
  <si>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</si>
  <si>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</si>
  <si>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</si>
  <si>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</si>
  <si>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</si>
  <si>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</si>
  <si>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</si>
  <si>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</si>
  <si>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</si>
  <si>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</si>
  <si>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</si>
  <si>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</si>
  <si>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</si>
  <si>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</si>
  <si>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</si>
  <si>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</si>
  <si>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</si>
  <si>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</si>
  <si>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</si>
  <si>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</si>
  <si>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</si>
  <si>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</si>
  <si>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</si>
  <si>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</si>
  <si>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</si>
  <si>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</si>
  <si>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</si>
  <si>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</si>
  <si>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</si>
  <si>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</si>
  <si>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</si>
  <si>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</si>
  <si>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</si>
  <si>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</si>
  <si>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</si>
  <si>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</si>
  <si>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</si>
  <si>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</si>
  <si>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</si>
  <si>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</si>
  <si>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</si>
  <si>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</si>
  <si>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</si>
  <si>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</si>
  <si>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</si>
  <si>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</si>
  <si>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</si>
  <si>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</si>
  <si>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</si>
  <si>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</si>
  <si>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</si>
  <si>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</si>
  <si>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</si>
  <si>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</si>
  <si>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</si>
  <si>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</si>
  <si>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</si>
  <si>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</si>
  <si>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</si>
  <si>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</si>
  <si>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</si>
  <si>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</si>
  <si>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</si>
  <si>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</si>
  <si>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</si>
  <si>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</si>
  <si>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</si>
  <si>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</si>
  <si>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</si>
  <si>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</si>
  <si>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</si>
  <si>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</si>
  <si>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</si>
  <si>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</si>
  <si>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</si>
  <si>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</si>
  <si>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</si>
  <si>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</si>
  <si>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</si>
  <si>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</si>
  <si>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</si>
  <si>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</si>
  <si>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</si>
  <si>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</si>
  <si>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</si>
  <si>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</si>
  <si>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</si>
  <si>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</si>
  <si>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</si>
  <si>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</si>
  <si>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</si>
  <si>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</si>
  <si>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</si>
  <si>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</si>
  <si>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</si>
  <si>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</si>
  <si>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</si>
  <si>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</si>
  <si>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</si>
  <si>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</si>
  <si>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</si>
  <si>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</si>
  <si>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</si>
  <si>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</si>
  <si>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</si>
  <si>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</si>
  <si>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</si>
  <si>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</si>
  <si>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</si>
  <si>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</si>
  <si>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</si>
  <si>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</si>
  <si>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</si>
  <si>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</si>
  <si>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</si>
  <si>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</si>
  <si>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</si>
  <si>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</si>
  <si>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</si>
  <si>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</si>
  <si>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</si>
  <si>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</si>
  <si>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</si>
  <si>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</si>
  <si>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</si>
  <si>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</si>
  <si>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</si>
  <si>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</si>
  <si>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</si>
  <si>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</si>
  <si>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</si>
  <si>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</si>
  <si>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</si>
  <si>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</si>
  <si>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</si>
  <si>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</si>
  <si>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</si>
  <si>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</si>
  <si>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</si>
  <si>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</si>
  <si>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</si>
  <si>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</si>
  <si>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</si>
  <si>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</si>
  <si>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</si>
  <si>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</si>
  <si>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</si>
  <si>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</si>
  <si>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</si>
  <si>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</si>
  <si>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</si>
  <si>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</si>
  <si>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</si>
  <si>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</si>
  <si>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</si>
  <si>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</si>
  <si>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</si>
  <si>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</si>
  <si>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</si>
  <si>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</si>
  <si>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</si>
  <si>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</si>
  <si>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</si>
  <si>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</si>
  <si>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</si>
  <si>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</si>
  <si>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</si>
  <si>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</si>
  <si>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</si>
  <si>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</si>
  <si>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</si>
  <si>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</si>
  <si>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</si>
  <si>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</si>
  <si>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</si>
  <si>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</si>
  <si>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</si>
  <si>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</si>
  <si>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</si>
  <si>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</si>
  <si>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</si>
  <si>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</si>
  <si>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</si>
  <si>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</si>
  <si>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</si>
  <si>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</si>
  <si>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</si>
  <si>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</si>
  <si>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</si>
  <si>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</si>
  <si>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</si>
  <si>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</si>
  <si>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</si>
  <si>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</si>
  <si>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</si>
  <si>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</si>
  <si>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</si>
  <si>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</si>
  <si>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</si>
  <si>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</si>
  <si>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</si>
  <si>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</si>
  <si>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</si>
  <si>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</si>
  <si>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</si>
  <si>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</si>
  <si>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</si>
  <si>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</si>
  <si>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</si>
  <si>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</si>
  <si>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</si>
  <si>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</si>
  <si>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</si>
  <si>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</si>
  <si>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</si>
  <si>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</si>
  <si>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</si>
  <si>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</si>
  <si>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</si>
  <si>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</si>
  <si>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</si>
  <si>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</si>
  <si>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</si>
  <si>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</si>
  <si>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</si>
  <si>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</si>
  <si>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</si>
  <si>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</si>
  <si>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</si>
  <si>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</si>
  <si>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</si>
  <si>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</si>
  <si>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</si>
  <si>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</si>
  <si>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</si>
  <si>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</si>
  <si>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</si>
  <si>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</si>
  <si>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</si>
  <si>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</si>
  <si>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</si>
  <si>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</si>
  <si>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</si>
  <si>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</si>
  <si>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</si>
  <si>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</si>
  <si>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</si>
  <si>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</si>
  <si>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</si>
  <si>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</si>
  <si>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</si>
  <si>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</si>
  <si>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</si>
  <si>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</si>
  <si>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</si>
  <si>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</si>
  <si>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</si>
  <si>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</si>
  <si>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</si>
  <si>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</si>
  <si>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</si>
  <si>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</si>
  <si>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</si>
  <si>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</si>
  <si>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</si>
  <si>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</si>
  <si>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</si>
  <si>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</si>
  <si>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</si>
  <si>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</si>
  <si>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</si>
  <si>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</si>
  <si>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</si>
  <si>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</si>
  <si>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</si>
  <si>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</si>
  <si>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</si>
  <si>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</si>
  <si>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</si>
  <si>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</si>
  <si>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</si>
  <si>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</si>
  <si>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</si>
  <si>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</si>
  <si>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</si>
  <si>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</si>
  <si>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</si>
  <si>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</si>
  <si>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</si>
  <si>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</si>
  <si>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</si>
  <si>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</si>
  <si>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</si>
  <si>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</si>
  <si>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</si>
  <si>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</si>
  <si>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</si>
  <si>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</si>
  <si>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</si>
  <si>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</si>
  <si>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</si>
  <si>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</si>
  <si>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</si>
  <si>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</si>
  <si>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</si>
  <si>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</si>
  <si>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</si>
  <si>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</si>
  <si>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</si>
  <si>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</si>
  <si>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</si>
  <si>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</si>
  <si>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</si>
  <si>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</si>
  <si>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</si>
  <si>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</si>
  <si>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</si>
  <si>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</si>
  <si>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</si>
  <si>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</si>
  <si>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</si>
  <si>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</si>
  <si>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</si>
  <si>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</si>
  <si>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</si>
  <si>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</si>
  <si>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</si>
  <si>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</si>
  <si>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</si>
  <si>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</si>
  <si>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</si>
  <si>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</si>
  <si>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</si>
  <si>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</si>
  <si>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</si>
  <si>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</si>
  <si>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</si>
  <si>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</si>
  <si>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</si>
  <si>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</si>
  <si>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</si>
  <si>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</si>
  <si>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</si>
  <si>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</si>
  <si>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</si>
  <si>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</si>
  <si>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</si>
  <si>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</si>
  <si>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</si>
  <si>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</si>
  <si>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</si>
  <si>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</si>
  <si>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</si>
  <si>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</si>
  <si>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</si>
  <si>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</si>
  <si>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</si>
  <si>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</si>
  <si>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</si>
  <si>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</si>
  <si>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</si>
  <si>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</si>
  <si>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</si>
  <si>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</si>
  <si>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</si>
  <si>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</si>
  <si>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</si>
  <si>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</si>
  <si>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</si>
  <si>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</si>
  <si>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</si>
  <si>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</si>
  <si>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</si>
  <si>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</si>
  <si>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</si>
  <si>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</si>
  <si>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</si>
  <si>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</si>
  <si>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</si>
  <si>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</si>
  <si>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</si>
  <si>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</si>
  <si>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</si>
  <si>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</si>
  <si>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</si>
  <si>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</si>
  <si>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</si>
  <si>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</si>
  <si>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</si>
  <si>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</si>
  <si>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</si>
  <si>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</si>
  <si>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</si>
  <si>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</si>
  <si>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</si>
  <si>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</si>
  <si>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</si>
  <si>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</si>
  <si>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</si>
  <si>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</si>
  <si>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</si>
  <si>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</si>
  <si>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</si>
  <si>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</si>
  <si>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</si>
  <si>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</si>
  <si>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</si>
  <si>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</si>
  <si>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</si>
  <si>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</si>
  <si>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</si>
  <si>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</si>
  <si>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</si>
  <si>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</si>
  <si>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</si>
  <si>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</si>
  <si>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</si>
  <si>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</si>
  <si>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</si>
  <si>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</si>
  <si>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</si>
  <si>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</si>
  <si>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</si>
  <si>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</si>
  <si>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</si>
  <si>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</si>
  <si>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</si>
  <si>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</si>
  <si>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</si>
  <si>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</si>
  <si>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</si>
  <si>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</si>
  <si>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</si>
  <si>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</si>
  <si>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</si>
  <si>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</si>
  <si>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</si>
  <si>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</si>
  <si>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</si>
  <si>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</si>
  <si>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</si>
  <si>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</si>
  <si>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</si>
  <si>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</si>
  <si>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</si>
  <si>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</si>
  <si>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</si>
  <si>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</si>
  <si>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</si>
  <si>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</si>
  <si>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</si>
  <si>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</si>
  <si>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</si>
  <si>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</si>
  <si>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</si>
  <si>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</si>
  <si>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</si>
  <si>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</si>
  <si>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</si>
  <si>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</si>
  <si>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</si>
  <si>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</si>
  <si>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</si>
  <si>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</si>
  <si>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</si>
  <si>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</si>
  <si>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</si>
  <si>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</si>
  <si>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</si>
  <si>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</si>
  <si>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</si>
  <si>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</si>
  <si>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</si>
  <si>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</si>
  <si>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</si>
  <si>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</si>
  <si>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</si>
  <si>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</si>
  <si>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</si>
  <si>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</si>
  <si>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</si>
  <si>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</si>
  <si>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</si>
  <si>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</si>
  <si>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</si>
  <si>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</si>
  <si>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</si>
  <si>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</si>
  <si>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</si>
  <si>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</si>
  <si>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</si>
  <si>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</si>
  <si>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</si>
  <si>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</si>
  <si>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</si>
  <si>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</si>
  <si>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</si>
  <si>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</si>
  <si>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</si>
  <si>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</si>
  <si>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</si>
  <si>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</si>
  <si>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</si>
  <si>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</si>
  <si>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</si>
  <si>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</si>
  <si>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</si>
  <si>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</si>
  <si>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</si>
  <si>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</si>
  <si>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</si>
  <si>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</si>
  <si>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</si>
  <si>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</si>
  <si>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</si>
  <si>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</si>
  <si>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</si>
  <si>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</si>
  <si>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</si>
  <si>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</si>
  <si>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</si>
  <si>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</si>
  <si>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</si>
  <si>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</si>
  <si>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</si>
  <si>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</si>
  <si>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</si>
  <si>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</si>
  <si>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</si>
  <si>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</si>
  <si>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</si>
  <si>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</si>
  <si>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</si>
  <si>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</si>
  <si>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</si>
  <si>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</si>
  <si>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</si>
  <si>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</si>
  <si>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</si>
  <si>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</si>
  <si>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</si>
  <si>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</si>
  <si>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</si>
  <si>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</si>
  <si>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</si>
  <si>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</si>
  <si>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</si>
  <si>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</si>
  <si>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</si>
  <si>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</si>
  <si>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</si>
  <si>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</si>
  <si>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</si>
  <si>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</si>
  <si>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</si>
  <si>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</si>
  <si>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</si>
  <si>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</si>
  <si>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</si>
  <si>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</si>
  <si>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</si>
  <si>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</si>
  <si>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</si>
  <si>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</si>
  <si>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</si>
  <si>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</si>
  <si>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</si>
  <si>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</si>
  <si>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</si>
  <si>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</si>
  <si>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</si>
  <si>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</si>
  <si>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</si>
  <si>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</si>
  <si>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</si>
  <si>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</si>
  <si>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</si>
  <si>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</si>
  <si>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</si>
  <si>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</si>
  <si>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</si>
  <si>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</si>
  <si>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</si>
  <si>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</si>
  <si>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</si>
  <si>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</si>
  <si>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</si>
  <si>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</si>
  <si>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</si>
  <si>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</si>
  <si>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</si>
  <si>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</si>
  <si>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</si>
  <si>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</si>
  <si>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</si>
  <si>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</si>
  <si>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</si>
  <si>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</si>
  <si>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</si>
  <si>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</si>
  <si>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</si>
  <si>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</si>
  <si>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</si>
  <si>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</si>
  <si>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</si>
  <si>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</si>
  <si>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</si>
  <si>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</si>
  <si>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</si>
  <si>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</si>
  <si>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</si>
  <si>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</si>
  <si>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</si>
  <si>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</si>
  <si>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</si>
  <si>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</si>
  <si>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</si>
  <si>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</si>
  <si>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</si>
  <si>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</si>
  <si>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</si>
  <si>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</si>
  <si>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</si>
  <si>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</si>
  <si>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</si>
  <si>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</si>
  <si>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</si>
  <si>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</si>
  <si>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</si>
  <si>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</si>
  <si>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</si>
  <si>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</si>
  <si>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</si>
  <si>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</si>
  <si>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</si>
  <si>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</si>
  <si>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</si>
  <si>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</si>
  <si>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</si>
  <si>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</si>
  <si>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</si>
  <si>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</si>
  <si>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</si>
  <si>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</si>
  <si>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</si>
  <si>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</si>
  <si>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</si>
  <si>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</si>
  <si>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</si>
  <si>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</si>
  <si>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</si>
  <si>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</si>
  <si>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</si>
  <si>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</si>
  <si>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</si>
  <si>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</si>
  <si>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</si>
  <si>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</si>
  <si>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</si>
  <si>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</si>
  <si>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</si>
  <si>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</si>
  <si>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</si>
  <si>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</si>
  <si>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</si>
  <si>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</si>
  <si>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</si>
  <si>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</si>
  <si>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</si>
  <si>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</si>
  <si>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</si>
  <si>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</si>
  <si>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</si>
  <si>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</si>
  <si>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</si>
  <si>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</si>
  <si>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</si>
  <si>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</si>
  <si>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</si>
  <si>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</si>
  <si>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</si>
  <si>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</si>
  <si>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</si>
  <si>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</si>
  <si>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</si>
  <si>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</si>
  <si>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</si>
  <si>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</si>
  <si>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</si>
  <si>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</si>
  <si>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</si>
  <si>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</si>
  <si>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</si>
  <si>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</si>
  <si>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</si>
  <si>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</si>
  <si>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</si>
  <si>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</si>
  <si>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</si>
  <si>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</si>
  <si>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</si>
  <si>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</si>
  <si>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</si>
  <si>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</si>
  <si>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</si>
  <si>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</si>
  <si>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</si>
  <si>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</si>
  <si>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</si>
  <si>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</si>
  <si>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</si>
  <si>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</si>
  <si>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</si>
  <si>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</si>
  <si>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</si>
  <si>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</si>
  <si>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</si>
  <si>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</si>
  <si>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</si>
  <si>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</si>
  <si>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</si>
  <si>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</si>
  <si>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</si>
  <si>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</si>
  <si>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</si>
  <si>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</si>
  <si>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</si>
  <si>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</si>
  <si>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</si>
  <si>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</si>
  <si>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</si>
  <si>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</si>
  <si>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</si>
  <si>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</si>
  <si>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</si>
  <si>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</si>
  <si>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</si>
  <si>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</si>
  <si>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</si>
  <si>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</si>
  <si>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</si>
  <si>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</si>
  <si>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</si>
  <si>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</si>
  <si>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</si>
  <si>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</si>
  <si>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</si>
  <si>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</si>
  <si>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</si>
  <si>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</si>
  <si>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</si>
  <si>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</si>
  <si>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</si>
  <si>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</si>
  <si>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</si>
  <si>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</si>
  <si>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</si>
  <si>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</si>
  <si>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</si>
  <si>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</si>
  <si>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</si>
  <si>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</si>
  <si>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</si>
  <si>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</si>
  <si>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</si>
  <si>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</si>
  <si>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</si>
  <si>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</si>
  <si>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</si>
  <si>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</si>
  <si>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</si>
  <si>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</si>
  <si>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</si>
  <si>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</si>
  <si>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</si>
  <si>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</si>
  <si>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</si>
  <si>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</si>
  <si>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</si>
  <si>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</si>
  <si>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</si>
  <si>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</si>
  <si>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</si>
  <si>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</si>
  <si>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</si>
  <si>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</si>
  <si>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</si>
  <si>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</si>
  <si>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</si>
  <si>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</si>
  <si>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</si>
  <si>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</si>
  <si>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</si>
  <si>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</si>
  <si>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</si>
  <si>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</si>
  <si>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</si>
  <si>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</si>
  <si>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</si>
  <si>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</si>
  <si>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</si>
  <si>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</si>
  <si>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</si>
  <si>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</si>
  <si>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</si>
  <si>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</si>
  <si>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</si>
  <si>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</si>
  <si>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</si>
  <si>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</si>
  <si>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</si>
  <si>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</si>
  <si>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</si>
  <si>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</si>
  <si>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</si>
  <si>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</si>
  <si>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</si>
  <si>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</si>
  <si>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</si>
  <si>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</si>
  <si>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</si>
  <si>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</si>
  <si>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</si>
  <si>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</si>
  <si>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</si>
  <si>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</si>
  <si>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</si>
  <si>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</si>
  <si>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</si>
  <si>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</si>
  <si>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</si>
  <si>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</si>
  <si>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</si>
  <si>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</si>
  <si>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</si>
  <si>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</si>
  <si>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</si>
  <si>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</si>
  <si>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</si>
  <si>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</si>
  <si>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</si>
  <si>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</si>
  <si>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</si>
  <si>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</si>
  <si>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</si>
  <si>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</si>
  <si>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</si>
  <si>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</si>
  <si>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</si>
  <si>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</si>
  <si>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</si>
  <si>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</si>
  <si>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</si>
  <si>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</si>
  <si>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</si>
  <si>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</si>
  <si>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</si>
  <si>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</si>
  <si>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</si>
  <si>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</si>
  <si>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</si>
  <si>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</si>
  <si>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</si>
  <si>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</si>
  <si>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</si>
  <si>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</si>
  <si>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</si>
  <si>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</si>
  <si>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</si>
  <si>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</si>
  <si>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</si>
  <si>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</si>
  <si>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</si>
  <si>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</si>
  <si>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</si>
  <si>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</si>
  <si>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</si>
  <si>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</si>
  <si>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</si>
  <si>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</si>
  <si>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</si>
  <si>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</si>
  <si>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</si>
  <si>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</si>
  <si>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</si>
  <si>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</si>
  <si>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</si>
  <si>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</si>
  <si>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</si>
  <si>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</si>
  <si>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</si>
  <si>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</si>
  <si>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</si>
  <si>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</si>
  <si>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</si>
  <si>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</si>
  <si>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</si>
  <si>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</si>
  <si>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</si>
  <si>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</si>
  <si>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</si>
  <si>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</si>
  <si>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</si>
  <si>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</si>
  <si>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</si>
  <si>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</si>
  <si>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</si>
  <si>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</si>
  <si>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</si>
  <si>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</si>
  <si>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</si>
  <si>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</si>
  <si>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</si>
  <si>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</si>
  <si>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</si>
  <si>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</si>
  <si>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</si>
  <si>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</si>
  <si>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</si>
  <si>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</si>
  <si>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</si>
  <si>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</si>
  <si>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</si>
  <si>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</si>
  <si>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</si>
  <si>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</si>
  <si>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</si>
  <si>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</si>
  <si>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</si>
  <si>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</si>
  <si>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</si>
  <si>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</si>
  <si>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</si>
  <si>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</si>
  <si>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</si>
  <si>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</si>
  <si>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</si>
  <si>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</si>
  <si>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</si>
  <si>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</si>
  <si>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</si>
  <si>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</si>
  <si>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</si>
  <si>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</si>
  <si>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</si>
  <si>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</si>
  <si>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</si>
  <si>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</si>
  <si>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</si>
  <si>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</si>
  <si>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</si>
  <si>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</si>
  <si>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</si>
  <si>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</si>
  <si>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</si>
  <si>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</si>
  <si>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</si>
  <si>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</si>
  <si>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</si>
  <si>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</si>
  <si>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</si>
  <si>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</si>
  <si>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</si>
  <si>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</si>
  <si>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</si>
  <si>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</si>
  <si>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</si>
  <si>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</si>
  <si>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</si>
  <si>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</si>
  <si>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</si>
  <si>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</si>
  <si>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</si>
  <si>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</si>
  <si>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</si>
  <si>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</si>
  <si>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</si>
  <si>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</si>
  <si>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</si>
  <si>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</si>
  <si>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</si>
  <si>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</si>
  <si>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</si>
  <si>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</si>
  <si>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</si>
  <si>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</si>
  <si>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</si>
  <si>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</si>
  <si>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</si>
  <si>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</si>
  <si>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</si>
  <si>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</si>
  <si>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</si>
  <si>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</si>
  <si>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</si>
  <si>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</si>
  <si>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</si>
  <si>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</si>
  <si>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</si>
  <si>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</si>
  <si>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</si>
  <si>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</si>
  <si>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</si>
  <si>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</si>
  <si>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</si>
  <si>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</si>
  <si>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</si>
  <si>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</si>
  <si>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</si>
  <si>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</si>
  <si>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</si>
  <si>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</si>
  <si>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</si>
  <si>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</si>
  <si>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</si>
  <si>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</si>
  <si>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</si>
  <si>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</si>
  <si>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</si>
  <si>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</si>
  <si>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</si>
  <si>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</si>
  <si>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</si>
  <si>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</si>
  <si>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</si>
  <si>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</si>
  <si>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</si>
  <si>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</si>
  <si>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</si>
  <si>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</si>
  <si>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</si>
  <si>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</si>
  <si>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</si>
  <si>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</si>
  <si>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</si>
  <si>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</si>
  <si>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</si>
  <si>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</si>
  <si>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</si>
  <si>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</si>
  <si>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</si>
  <si>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</si>
  <si>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</si>
  <si>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</si>
  <si>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</si>
  <si>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</si>
  <si>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</si>
  <si>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</si>
  <si>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</si>
  <si>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</si>
  <si>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</si>
  <si>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</si>
  <si>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</si>
  <si>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</si>
  <si>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</si>
  <si>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</si>
  <si>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</si>
  <si>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</si>
  <si>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</si>
  <si>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</si>
  <si>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</si>
  <si>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</si>
  <si>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</si>
  <si>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</si>
  <si>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</si>
  <si>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</si>
  <si>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</si>
  <si>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</si>
  <si>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</si>
  <si>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</si>
  <si>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</si>
  <si>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</si>
  <si>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</si>
  <si>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</si>
  <si>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</si>
  <si>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</si>
  <si>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</si>
  <si>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</si>
  <si>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</si>
  <si>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</si>
  <si>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</si>
  <si>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</si>
  <si>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</si>
  <si>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</si>
  <si>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</si>
  <si>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</si>
  <si>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</si>
  <si>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</si>
  <si>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</si>
  <si>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</si>
  <si>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</si>
  <si>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</si>
  <si>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</si>
  <si>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</si>
  <si>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</si>
  <si>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</si>
  <si>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</si>
  <si>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</si>
  <si>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</si>
  <si>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</si>
  <si>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</si>
  <si>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</si>
  <si>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</si>
  <si>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</si>
  <si>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</si>
  <si>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</si>
  <si>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</si>
  <si>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</si>
  <si>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</si>
  <si>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</si>
  <si>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</si>
  <si>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</si>
  <si>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</si>
  <si>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</si>
  <si>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</si>
  <si>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</si>
  <si>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</si>
  <si>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</si>
  <si>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</si>
  <si>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</si>
  <si>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</si>
  <si>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</si>
  <si>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</si>
  <si>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</si>
  <si>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</si>
  <si>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</si>
  <si>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</si>
  <si>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</si>
  <si>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</si>
  <si>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</si>
  <si>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</si>
  <si>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</si>
  <si>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</si>
  <si>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</si>
  <si>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</si>
  <si>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</si>
  <si>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</si>
  <si>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</si>
  <si>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</si>
  <si>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</si>
  <si>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</si>
  <si>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</si>
  <si>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</si>
  <si>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</si>
  <si>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</si>
  <si>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</si>
  <si>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</si>
  <si>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</si>
  <si>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</si>
  <si>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</si>
  <si>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</si>
  <si>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</si>
  <si>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</si>
  <si>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</si>
  <si>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</si>
  <si>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</si>
  <si>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</si>
  <si>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</si>
  <si>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</si>
  <si>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</si>
  <si>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</si>
  <si>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</si>
  <si>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</si>
  <si>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</si>
  <si>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</si>
  <si>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</si>
  <si>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</si>
  <si>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</si>
  <si>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</si>
  <si>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</si>
  <si>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</si>
  <si>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</si>
  <si>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</si>
  <si>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</si>
  <si>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</si>
  <si>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</si>
  <si>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</si>
  <si>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</si>
  <si>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</si>
  <si>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</si>
  <si>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</si>
  <si>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</si>
  <si>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</si>
  <si>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</si>
  <si>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</si>
  <si>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</si>
  <si>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</si>
  <si>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</si>
  <si>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</si>
  <si>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</si>
  <si>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</si>
  <si>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</si>
  <si>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</si>
  <si>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</si>
  <si>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</si>
  <si>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</si>
  <si>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</si>
  <si>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</si>
  <si>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</si>
  <si>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</si>
  <si>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</si>
  <si>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</si>
  <si>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</si>
  <si>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</si>
  <si>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</si>
  <si>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</si>
  <si>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</si>
  <si>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</si>
  <si>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</si>
  <si>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</si>
  <si>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</si>
  <si>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</si>
  <si>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</si>
  <si>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</si>
  <si>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</si>
  <si>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</si>
  <si>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</si>
  <si>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</si>
  <si>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</si>
  <si>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</si>
  <si>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</si>
  <si>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</si>
  <si>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</si>
  <si>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</si>
  <si>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</si>
  <si>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</si>
  <si>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</si>
  <si>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</si>
  <si>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</si>
  <si>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</si>
  <si>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</si>
  <si>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</si>
  <si>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</si>
  <si>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</si>
  <si>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</si>
  <si>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</si>
  <si>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</si>
  <si>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</si>
  <si>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</si>
  <si>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</si>
  <si>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</si>
  <si>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</si>
  <si>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</si>
  <si>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</si>
  <si>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</si>
  <si>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</si>
  <si>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</si>
  <si>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</si>
  <si>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</si>
  <si>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</si>
  <si>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</si>
  <si>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</si>
  <si>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</si>
  <si>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</si>
  <si>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</si>
  <si>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</si>
  <si>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</si>
  <si>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</si>
  <si>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</si>
  <si>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</si>
  <si>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</si>
  <si>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</si>
  <si>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</si>
  <si>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</si>
  <si>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</si>
  <si>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</si>
  <si>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</si>
  <si>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</si>
  <si>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</si>
  <si>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</si>
  <si>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</si>
  <si>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</si>
  <si>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</si>
  <si>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</si>
  <si>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</si>
  <si>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</si>
  <si>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</si>
  <si>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</si>
  <si>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</si>
  <si>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</si>
  <si>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</si>
  <si>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</si>
  <si>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</si>
  <si>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</si>
  <si>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</si>
  <si>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</si>
  <si>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</si>
  <si>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</si>
  <si>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</si>
  <si>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</si>
  <si>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</si>
  <si>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</si>
  <si>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</si>
  <si>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</si>
  <si>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</si>
  <si>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</si>
  <si>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</si>
  <si>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</si>
  <si>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</si>
  <si>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</si>
  <si>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</si>
  <si>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</si>
  <si>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</si>
  <si>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</si>
  <si>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</si>
  <si>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</si>
  <si>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</si>
  <si>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</si>
  <si>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</si>
  <si>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</si>
  <si>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</si>
  <si>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</si>
  <si>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</si>
  <si>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</si>
  <si>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</si>
  <si>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</si>
  <si>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</si>
  <si>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</si>
  <si>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</si>
  <si>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</si>
  <si>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</si>
  <si>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</si>
  <si>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</si>
  <si>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</si>
  <si>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</si>
  <si>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</si>
  <si>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</si>
  <si>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</si>
  <si>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</si>
  <si>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</si>
  <si>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</si>
  <si>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</si>
  <si>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</si>
  <si>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</si>
  <si>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</si>
  <si>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</si>
  <si>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</si>
  <si>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</si>
  <si>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</si>
  <si>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</si>
  <si>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</si>
  <si>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</si>
  <si>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</si>
  <si>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</si>
  <si>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</si>
  <si>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</si>
  <si>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</si>
  <si>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</si>
  <si>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</si>
  <si>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</si>
  <si>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</si>
  <si>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</si>
  <si>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</si>
  <si>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</si>
  <si>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</si>
  <si>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</si>
  <si>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</si>
  <si>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</si>
  <si>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</si>
  <si>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</si>
  <si>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</si>
  <si>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</si>
  <si>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</si>
  <si>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</si>
  <si>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</si>
  <si>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</si>
  <si>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</si>
  <si>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</si>
  <si>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</si>
  <si>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</si>
  <si>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</si>
  <si>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</si>
  <si>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</si>
  <si>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</si>
  <si>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</si>
  <si>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</si>
  <si>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</si>
  <si>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</si>
  <si>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</si>
  <si>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</si>
  <si>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</si>
  <si>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</si>
  <si>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</si>
  <si>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</si>
  <si>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</si>
  <si>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</si>
  <si>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</si>
  <si>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</si>
  <si>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</si>
  <si>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</si>
  <si>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</si>
  <si>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</si>
  <si>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</si>
  <si>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</si>
  <si>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</si>
  <si>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</si>
  <si>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</si>
  <si>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</si>
  <si>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</si>
  <si>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</si>
  <si>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</si>
  <si>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</si>
  <si>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</si>
  <si>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</si>
  <si>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</si>
  <si>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</si>
  <si>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</si>
  <si>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</si>
  <si>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</si>
  <si>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</si>
  <si>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</si>
  <si>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</si>
  <si>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</si>
  <si>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</si>
  <si>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</si>
  <si>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</si>
  <si>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</si>
  <si>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</si>
  <si>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</si>
  <si>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</si>
  <si>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</si>
  <si>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</si>
  <si>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</si>
  <si>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</si>
  <si>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</si>
  <si>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</si>
  <si>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</si>
  <si>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</si>
  <si>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</si>
  <si>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</si>
  <si>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</si>
  <si>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</si>
  <si>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</si>
  <si>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</si>
  <si>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</si>
  <si>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</si>
  <si>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</si>
  <si>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</si>
  <si>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</si>
  <si>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</si>
  <si>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</si>
  <si>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</si>
  <si>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</si>
  <si>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</si>
  <si>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</si>
  <si>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</si>
  <si>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</si>
  <si>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</si>
  <si>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</si>
  <si>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</si>
  <si>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</si>
  <si>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</si>
  <si>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</si>
  <si>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</si>
  <si>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</si>
  <si>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</si>
  <si>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</si>
  <si>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</si>
  <si>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</si>
  <si>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</si>
  <si>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</si>
  <si>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</si>
  <si>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</si>
  <si>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</si>
  <si>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</si>
  <si>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</si>
  <si>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</si>
  <si>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</si>
  <si>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</si>
  <si>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</si>
  <si>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</si>
  <si>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</si>
  <si>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</si>
  <si>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</si>
  <si>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</si>
  <si>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</si>
  <si>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</si>
  <si>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</si>
  <si>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</si>
  <si>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</si>
  <si>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</si>
  <si>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</si>
  <si>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</si>
  <si>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</si>
  <si>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</si>
  <si>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</si>
  <si>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</si>
  <si>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</si>
  <si>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</si>
  <si>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</si>
  <si>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</si>
  <si>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</si>
  <si>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</si>
  <si>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</si>
  <si>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</si>
  <si>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</si>
  <si>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</si>
  <si>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</si>
  <si>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</si>
  <si>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</si>
  <si>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</si>
  <si>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</si>
  <si>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</si>
  <si>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</si>
  <si>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</si>
  <si>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</si>
  <si>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</si>
  <si>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</si>
  <si>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</si>
  <si>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</si>
  <si>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</si>
  <si>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</si>
  <si>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</si>
  <si>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</si>
  <si>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</si>
  <si>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</si>
  <si>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</si>
  <si>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</si>
  <si>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</si>
  <si>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</si>
  <si>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</si>
  <si>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</si>
  <si>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</si>
  <si>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</si>
  <si>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</si>
  <si>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</si>
  <si>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</si>
  <si>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</si>
  <si>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</si>
  <si>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</si>
  <si>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</si>
  <si>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</si>
  <si>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</si>
  <si>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</si>
  <si>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</si>
  <si>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</si>
  <si>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</si>
  <si>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</si>
  <si>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</si>
  <si>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</si>
  <si>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</si>
  <si>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</si>
  <si>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</si>
  <si>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</si>
  <si>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</si>
  <si>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</si>
  <si>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</si>
  <si>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</si>
  <si>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</si>
  <si>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</si>
  <si>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</si>
  <si>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</si>
  <si>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</si>
  <si>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</si>
  <si>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</si>
  <si>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</si>
  <si>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</si>
  <si>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</si>
  <si>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</si>
  <si>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</si>
  <si>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</si>
  <si>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</si>
  <si>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</si>
  <si>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</si>
  <si>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</si>
  <si>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</si>
  <si>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</si>
  <si>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</si>
  <si>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</si>
  <si>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</si>
  <si>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</si>
  <si>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</si>
  <si>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</si>
  <si>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</si>
  <si>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</si>
  <si>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</si>
  <si>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</si>
  <si>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</si>
  <si>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</si>
  <si>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</si>
  <si>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</si>
  <si>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</si>
  <si>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</si>
  <si>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</si>
  <si>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</si>
  <si>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</si>
  <si>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</si>
  <si>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</si>
  <si>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</si>
  <si>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</si>
  <si>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</si>
  <si>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</si>
  <si>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</si>
  <si>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</si>
  <si>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</si>
  <si>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</si>
  <si>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</si>
  <si>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</si>
  <si>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</si>
  <si>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</si>
  <si>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</si>
  <si>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</si>
  <si>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</si>
  <si>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</si>
  <si>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</si>
  <si>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</si>
  <si>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</si>
  <si>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</si>
  <si>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</si>
  <si>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</si>
  <si>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</si>
  <si>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</si>
  <si>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</si>
  <si>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</si>
  <si>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</si>
  <si>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</si>
  <si>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</si>
  <si>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</si>
  <si>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</si>
  <si>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</si>
  <si>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</si>
  <si>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</si>
  <si>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</si>
  <si>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</si>
  <si>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</si>
  <si>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</si>
  <si>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</si>
  <si>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</si>
  <si>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</si>
  <si>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</si>
  <si>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</si>
  <si>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</si>
  <si>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</si>
  <si>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</si>
  <si>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</si>
  <si>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</si>
  <si>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</si>
  <si>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</si>
  <si>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</si>
  <si>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</si>
  <si>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</si>
  <si>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</si>
  <si>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</si>
  <si>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</si>
  <si>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</si>
  <si>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</si>
  <si>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</si>
  <si>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</si>
  <si>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</si>
  <si>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</si>
  <si>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</si>
  <si>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</si>
  <si>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</si>
  <si>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</si>
  <si>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</si>
  <si>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</si>
  <si>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</si>
  <si>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</si>
  <si>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</si>
  <si>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</si>
  <si>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</si>
  <si>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</si>
  <si>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</si>
  <si>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</si>
  <si>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</si>
  <si>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</si>
  <si>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</si>
  <si>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</si>
  <si>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</si>
  <si>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</si>
  <si>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</si>
  <si>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</si>
  <si>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</si>
  <si>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</si>
  <si>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</si>
  <si>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</si>
  <si>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</si>
  <si>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</si>
  <si>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</si>
  <si>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</si>
  <si>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</si>
  <si>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</si>
  <si>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</si>
  <si>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</si>
  <si>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</si>
  <si>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</si>
  <si>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</si>
  <si>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</si>
  <si>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</si>
  <si>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</si>
  <si>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</si>
  <si>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</si>
  <si>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</si>
  <si>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</si>
  <si>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</si>
  <si>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</si>
  <si>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</si>
  <si>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</si>
  <si>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</si>
  <si>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</si>
  <si>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</si>
  <si>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</si>
  <si>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</si>
  <si>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</si>
  <si>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</si>
  <si>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</si>
  <si>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</si>
  <si>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</si>
  <si>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</si>
  <si>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</si>
  <si>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</si>
  <si>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</si>
  <si>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</si>
  <si>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</si>
  <si>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</si>
  <si>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</si>
  <si>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</si>
  <si>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</si>
  <si>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</si>
  <si>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</si>
  <si>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</si>
  <si>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</si>
  <si>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</si>
  <si>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</si>
  <si>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</si>
  <si>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</si>
  <si>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</si>
  <si>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</si>
  <si>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</si>
  <si>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</si>
  <si>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</si>
  <si>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</si>
  <si>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</si>
  <si>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</si>
  <si>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</si>
  <si>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</si>
  <si>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</si>
  <si>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</si>
  <si>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</si>
  <si>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</si>
  <si>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</si>
  <si>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</si>
  <si>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</si>
  <si>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</si>
  <si>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</si>
  <si>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</si>
  <si>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</si>
  <si>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</si>
  <si>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</si>
  <si>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</si>
  <si>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</si>
  <si>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</si>
  <si>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</si>
  <si>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</si>
  <si>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</si>
  <si>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</si>
  <si>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</si>
  <si>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</si>
  <si>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</si>
  <si>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</si>
  <si>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</si>
  <si>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</si>
  <si>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</si>
  <si>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</si>
  <si>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</si>
  <si>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</si>
  <si>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</si>
  <si>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</si>
  <si>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</si>
  <si>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</si>
  <si>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</si>
  <si>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</si>
  <si>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</si>
  <si>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</si>
  <si>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</si>
  <si>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</si>
  <si>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</si>
  <si>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</si>
  <si>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</si>
  <si>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</si>
  <si>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</si>
  <si>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</si>
  <si>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</si>
  <si>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</si>
  <si>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</si>
  <si>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</si>
  <si>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</si>
  <si>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</si>
  <si>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</si>
  <si>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</si>
  <si>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</si>
  <si>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</si>
  <si>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</si>
  <si>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</si>
  <si>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</si>
  <si>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</si>
  <si>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</si>
  <si>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</si>
  <si>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</si>
  <si>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</si>
  <si>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</si>
  <si>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</si>
  <si>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</si>
  <si>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</si>
  <si>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</si>
  <si>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</si>
  <si>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</si>
  <si>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</si>
  <si>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</si>
  <si>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</si>
  <si>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</si>
  <si>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</si>
  <si>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</si>
  <si>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</si>
  <si>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</si>
  <si>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</si>
  <si>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</si>
  <si>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</si>
  <si>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</si>
  <si>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</si>
  <si>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</si>
  <si>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</si>
  <si>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</si>
  <si>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</si>
  <si>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</si>
  <si>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</si>
  <si>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</si>
  <si>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</si>
  <si>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</si>
  <si>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</si>
  <si>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</si>
  <si>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</si>
  <si>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</si>
  <si>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</si>
  <si>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</si>
  <si>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</si>
  <si>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</si>
  <si>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</si>
  <si>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</si>
  <si>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</si>
  <si>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</si>
  <si>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</si>
  <si>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</si>
  <si>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</si>
  <si>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</si>
  <si>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</si>
  <si>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</si>
  <si>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</si>
  <si>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</si>
  <si>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</si>
  <si>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</si>
  <si>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</si>
  <si>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</si>
  <si>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</si>
  <si>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</si>
  <si>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</si>
  <si>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</si>
  <si>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</si>
  <si>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</si>
  <si>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</si>
  <si>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</si>
  <si>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</si>
  <si>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</si>
  <si>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</si>
  <si>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</si>
  <si>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</si>
  <si>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</si>
  <si>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</si>
  <si>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</si>
  <si>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</si>
  <si>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</si>
  <si>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</si>
  <si>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</si>
  <si>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</si>
  <si>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</si>
  <si>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</si>
  <si>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</si>
  <si>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</si>
  <si>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</si>
  <si>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</si>
  <si>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</si>
  <si>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</si>
  <si>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</si>
  <si>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</si>
  <si>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</si>
  <si>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</si>
  <si>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</si>
  <si>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</si>
  <si>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</si>
  <si>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</si>
  <si>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</si>
  <si>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</si>
  <si>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</si>
  <si>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</si>
  <si>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</si>
  <si>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</si>
  <si>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</si>
  <si>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</si>
  <si>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</si>
  <si>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</si>
  <si>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</si>
  <si>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</si>
  <si>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</si>
  <si>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</si>
  <si>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</si>
  <si>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</si>
  <si>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</si>
  <si>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</si>
  <si>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</si>
  <si>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</si>
  <si>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</si>
  <si>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</si>
  <si>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</si>
  <si>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</si>
  <si>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</si>
  <si>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</si>
  <si>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</si>
  <si>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</si>
  <si>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</si>
  <si>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</si>
  <si>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</si>
  <si>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</si>
  <si>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</si>
  <si>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</si>
  <si>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</si>
  <si>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</si>
  <si>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</si>
  <si>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</si>
  <si>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</si>
  <si>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</si>
  <si>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</si>
  <si>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</si>
  <si>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</si>
  <si>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</si>
  <si>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</si>
  <si>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</si>
  <si>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</si>
  <si>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</si>
  <si>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</si>
  <si>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</si>
  <si>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</si>
  <si>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</si>
  <si>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</si>
  <si>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</si>
  <si>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</si>
  <si>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</si>
  <si>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</si>
  <si>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</si>
  <si>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</si>
  <si>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</si>
  <si>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</si>
  <si>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</si>
  <si>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</si>
  <si>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</si>
  <si>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</si>
  <si>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</si>
  <si>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</si>
  <si>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</si>
  <si>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</si>
  <si>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</si>
  <si>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</si>
  <si>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</si>
  <si>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</si>
  <si>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</si>
  <si>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</si>
  <si>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</si>
  <si>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</si>
  <si>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</si>
  <si>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</si>
  <si>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</si>
  <si>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</si>
  <si>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</si>
  <si>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</si>
  <si>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</si>
  <si>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</si>
  <si>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</si>
  <si>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</si>
  <si>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</si>
  <si>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</si>
  <si>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</si>
  <si>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</si>
  <si>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</si>
  <si>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</si>
  <si>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</si>
  <si>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</si>
  <si>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</si>
  <si>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</si>
  <si>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</si>
  <si>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</si>
  <si>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</si>
  <si>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</si>
  <si>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</si>
  <si>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</si>
  <si>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</si>
  <si>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</si>
  <si>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</si>
  <si>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</si>
  <si>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</si>
  <si>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</si>
  <si>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</si>
  <si>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</si>
  <si>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</si>
  <si>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</si>
  <si>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</si>
  <si>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</si>
  <si>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</si>
  <si>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</si>
  <si>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</si>
  <si>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</si>
  <si>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</si>
  <si>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</si>
  <si>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</si>
  <si>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</si>
  <si>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</si>
  <si>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</si>
  <si>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</si>
  <si>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</si>
  <si>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</si>
  <si>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</si>
  <si>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</si>
  <si>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</si>
  <si>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</si>
  <si>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</si>
  <si>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</si>
  <si>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</si>
  <si>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</si>
  <si>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</si>
  <si>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</si>
  <si>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</si>
  <si>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</si>
  <si>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</si>
  <si>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</si>
  <si>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</si>
  <si>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</si>
  <si>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</si>
  <si>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</si>
  <si>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</si>
  <si>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</si>
  <si>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</si>
  <si>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</si>
  <si>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</si>
  <si>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</si>
  <si>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</si>
  <si>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</si>
  <si>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</si>
  <si>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</si>
  <si>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</si>
  <si>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</si>
  <si>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</si>
  <si>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</si>
  <si>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</si>
  <si>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</si>
  <si>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</si>
  <si>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</si>
  <si>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</si>
  <si>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</si>
  <si>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</si>
  <si>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</si>
  <si>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</si>
  <si>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</si>
  <si>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</si>
  <si>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</si>
  <si>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</si>
  <si>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</si>
  <si>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</si>
  <si>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</si>
  <si>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</si>
  <si>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</si>
  <si>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</si>
  <si>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</si>
  <si>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</si>
  <si>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</si>
  <si>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</si>
  <si>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</si>
  <si>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</si>
  <si>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</si>
  <si>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</si>
  <si>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</si>
  <si>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</si>
  <si>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</si>
  <si>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</si>
  <si>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</si>
  <si>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</si>
  <si>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</si>
  <si>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</si>
  <si>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</si>
  <si>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</si>
  <si>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</si>
  <si>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</si>
  <si>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</si>
  <si>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</si>
  <si>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</si>
  <si>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</si>
  <si>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</si>
  <si>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</si>
  <si>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</si>
  <si>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</si>
  <si>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</si>
  <si>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</si>
  <si>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</si>
  <si>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</si>
  <si>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</si>
  <si>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</si>
  <si>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</si>
  <si>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</si>
  <si>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</si>
  <si>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</si>
  <si>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</si>
  <si>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</si>
  <si>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</si>
  <si>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</si>
  <si>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</si>
  <si>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</si>
  <si>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</si>
  <si>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</si>
  <si>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</si>
  <si>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</si>
  <si>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</si>
  <si>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</si>
  <si>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</si>
  <si>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</si>
  <si>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</si>
  <si>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</si>
  <si>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</si>
  <si>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</si>
  <si>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</si>
  <si>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</si>
  <si>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</si>
  <si>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</si>
  <si>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</si>
  <si>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</si>
  <si>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</si>
  <si>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</si>
  <si>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</si>
  <si>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</si>
  <si>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</si>
  <si>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</si>
  <si>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</si>
  <si>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</si>
  <si>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</si>
  <si>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</si>
  <si>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</si>
  <si>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</si>
  <si>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</si>
  <si>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</si>
  <si>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</si>
  <si>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</si>
  <si>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</si>
  <si>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</si>
  <si>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</si>
  <si>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</si>
  <si>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</si>
  <si>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</si>
  <si>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</si>
  <si>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</si>
  <si>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</si>
  <si>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</si>
  <si>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</si>
  <si>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</si>
  <si>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</si>
  <si>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</si>
  <si>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</si>
  <si>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</si>
  <si>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</si>
  <si>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</si>
  <si>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</si>
  <si>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</si>
  <si>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</si>
  <si>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</si>
  <si>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</si>
  <si>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</si>
  <si>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</si>
  <si>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</si>
  <si>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</si>
  <si>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</si>
  <si>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</si>
  <si>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</si>
  <si>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</si>
  <si>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</si>
  <si>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</si>
  <si>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</si>
  <si>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</si>
  <si>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</si>
  <si>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</si>
  <si>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</si>
  <si>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</si>
  <si>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</si>
  <si>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</si>
  <si>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</si>
  <si>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</si>
  <si>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</si>
  <si>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</si>
  <si>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</si>
  <si>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</si>
  <si>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</si>
  <si>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</si>
  <si>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</si>
  <si>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</si>
  <si>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</si>
  <si>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</si>
  <si>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</si>
  <si>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</si>
  <si>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</si>
  <si>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</si>
  <si>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</si>
  <si>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</si>
  <si>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</si>
  <si>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</si>
  <si>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</si>
  <si>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</si>
  <si>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</si>
  <si>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</si>
  <si>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</si>
  <si>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</si>
  <si>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</si>
  <si>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</si>
  <si>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</si>
  <si>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</si>
  <si>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</si>
  <si>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</si>
  <si>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</si>
  <si>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</si>
  <si>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</si>
  <si>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</si>
  <si>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</si>
  <si>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</si>
  <si>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</si>
  <si>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</si>
  <si>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</si>
  <si>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</si>
  <si>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</si>
  <si>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</si>
  <si>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</si>
  <si>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</si>
  <si>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</si>
  <si>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</si>
  <si>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</si>
  <si>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</si>
  <si>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</si>
  <si>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</si>
  <si>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</si>
  <si>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</si>
  <si>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</si>
  <si>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</si>
  <si>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</si>
  <si>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</si>
  <si>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</si>
  <si>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</si>
  <si>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</si>
  <si>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</si>
  <si>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</si>
  <si>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</si>
  <si>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</si>
  <si>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</si>
  <si>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</si>
  <si>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</si>
  <si>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</si>
  <si>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</si>
  <si>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</si>
  <si>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</si>
  <si>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</si>
  <si>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</si>
  <si>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</si>
  <si>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</si>
  <si>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</si>
  <si>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</si>
  <si>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</si>
  <si>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</si>
  <si>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</si>
  <si>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</si>
  <si>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</si>
  <si>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</si>
  <si>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</si>
  <si>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</si>
  <si>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</si>
  <si>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</si>
  <si>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</si>
  <si>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</si>
  <si>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</si>
  <si>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</si>
  <si>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</si>
  <si>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</si>
  <si>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</si>
  <si>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</si>
  <si>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</si>
  <si>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</si>
  <si>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</si>
  <si>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</si>
  <si>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</si>
  <si>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</si>
  <si>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</si>
  <si>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</si>
  <si>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</si>
  <si>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</si>
  <si>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</si>
  <si>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</si>
  <si>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</si>
  <si>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</si>
  <si>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</si>
  <si>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</si>
  <si>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</si>
  <si>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</si>
  <si>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</si>
  <si>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</si>
  <si>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</si>
  <si>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</si>
  <si>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</si>
  <si>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</si>
  <si>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</si>
  <si>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</si>
  <si>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</si>
  <si>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</si>
  <si>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</si>
  <si>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</si>
  <si>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</si>
  <si>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</si>
  <si>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</si>
  <si>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</si>
  <si>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</si>
  <si>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</si>
  <si>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</si>
  <si>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</si>
  <si>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</si>
  <si>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</si>
  <si>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</si>
  <si>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</si>
  <si>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</si>
  <si>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</si>
  <si>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</si>
  <si>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</si>
  <si>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</si>
  <si>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</si>
  <si>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</si>
  <si>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</si>
  <si>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</si>
  <si>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</si>
  <si>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</si>
  <si>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</si>
  <si>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</si>
  <si>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</si>
  <si>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</si>
  <si>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</si>
  <si>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</si>
  <si>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</si>
  <si>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</si>
  <si>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</si>
  <si>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</si>
  <si>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</si>
  <si>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</si>
  <si>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</si>
  <si>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</si>
  <si>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</si>
  <si>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</si>
  <si>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</si>
  <si>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</si>
  <si>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</si>
  <si>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</si>
  <si>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</si>
  <si>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</si>
  <si>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</si>
  <si>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</si>
  <si>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</si>
  <si>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</si>
  <si>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</si>
  <si>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</si>
  <si>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</si>
  <si>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</si>
  <si>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</si>
  <si>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</si>
  <si>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</si>
  <si>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</si>
  <si>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</si>
  <si>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</si>
  <si>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</si>
  <si>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</si>
  <si>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</si>
  <si>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</si>
  <si>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</si>
  <si>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</si>
  <si>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</si>
  <si>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</si>
  <si>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</si>
  <si>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</si>
  <si>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</si>
  <si>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</si>
  <si>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</si>
  <si>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</si>
  <si>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</si>
  <si>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</si>
  <si>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</si>
  <si>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</si>
  <si>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</si>
  <si>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</si>
  <si>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</si>
  <si>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</si>
  <si>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</si>
  <si>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</si>
  <si>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</si>
  <si>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</si>
  <si>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</si>
  <si>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</si>
  <si>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</si>
  <si>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</si>
  <si>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</si>
  <si>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</si>
  <si>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</si>
  <si>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</si>
  <si>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</si>
  <si>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</si>
  <si>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</si>
  <si>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</si>
  <si>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</si>
  <si>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</si>
  <si>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</si>
  <si>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</si>
  <si>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</si>
  <si>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</si>
  <si>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</si>
  <si>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</si>
  <si>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</si>
  <si>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</si>
  <si>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</si>
  <si>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</si>
  <si>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</si>
  <si>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</si>
  <si>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</si>
  <si>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</si>
  <si>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</si>
  <si>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</si>
  <si>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</si>
  <si>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</si>
  <si>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</si>
  <si>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</si>
  <si>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</si>
  <si>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</si>
  <si>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</si>
  <si>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</si>
  <si>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</si>
  <si>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</si>
  <si>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</si>
  <si>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</si>
  <si>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</si>
  <si>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</si>
  <si>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</si>
  <si>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</si>
  <si>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</si>
  <si>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</si>
  <si>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</si>
  <si>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</si>
  <si>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</si>
  <si>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</si>
  <si>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</si>
  <si>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</si>
  <si>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</si>
  <si>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</si>
  <si>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</si>
  <si>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</si>
  <si>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</si>
  <si>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</si>
  <si>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</si>
  <si>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</si>
  <si>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</si>
  <si>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</si>
  <si>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</si>
  <si>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</si>
  <si>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</si>
  <si>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</si>
  <si>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</si>
  <si>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</si>
  <si>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</si>
  <si>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</si>
  <si>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</si>
  <si>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</si>
  <si>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</si>
  <si>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</si>
  <si>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</si>
  <si>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</si>
  <si>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</si>
  <si>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</si>
  <si>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</si>
  <si>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</si>
  <si>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</si>
  <si>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</si>
  <si>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</si>
  <si>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</si>
  <si>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</si>
  <si>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</si>
  <si>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</si>
  <si>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</si>
  <si>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</si>
  <si>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</si>
  <si>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</si>
  <si>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</si>
  <si>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</si>
  <si>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</si>
  <si>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</si>
  <si>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</si>
  <si>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</si>
  <si>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</si>
  <si>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</si>
  <si>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</si>
  <si>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</si>
  <si>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</si>
  <si>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</si>
  <si>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</si>
  <si>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</si>
  <si>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</si>
  <si>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</si>
  <si>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</si>
  <si>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</si>
  <si>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</si>
  <si>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</si>
  <si>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</si>
  <si>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</si>
  <si>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</si>
  <si>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</si>
  <si>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</si>
  <si>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</si>
  <si>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</si>
  <si>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</si>
  <si>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</si>
  <si>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</si>
  <si>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</si>
  <si>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</si>
  <si>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</si>
  <si>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</si>
  <si>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</si>
  <si>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</si>
  <si>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</si>
  <si>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</si>
  <si>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</si>
  <si>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</si>
  <si>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</si>
  <si>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</si>
  <si>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</si>
  <si>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</si>
  <si>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</si>
  <si>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</si>
  <si>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</si>
  <si>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</si>
  <si>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</si>
  <si>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</si>
  <si>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</si>
  <si>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</si>
  <si>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</si>
  <si>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</si>
  <si>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</si>
  <si>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</si>
  <si>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</si>
  <si>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</si>
  <si>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</si>
  <si>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</si>
  <si>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</si>
  <si>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</si>
  <si>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</si>
  <si>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</si>
  <si>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</si>
  <si>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</si>
  <si>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</si>
  <si>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</si>
  <si>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</si>
  <si>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</si>
  <si>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</si>
  <si>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</si>
  <si>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</si>
  <si>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</si>
  <si>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</si>
  <si>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</si>
  <si>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</si>
  <si>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</si>
  <si>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</si>
  <si>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</si>
  <si>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</si>
  <si>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</si>
  <si>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</si>
  <si>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</si>
  <si>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</si>
  <si>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</si>
  <si>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</si>
  <si>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</si>
  <si>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</si>
  <si>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</si>
  <si>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</si>
  <si>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</si>
  <si>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</si>
  <si>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</si>
  <si>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</si>
  <si>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</si>
  <si>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</si>
  <si>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</si>
  <si>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</si>
  <si>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</si>
  <si>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</si>
  <si>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</si>
  <si>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</si>
  <si>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</si>
  <si>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</si>
  <si>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</si>
  <si>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</si>
  <si>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</si>
  <si>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</si>
  <si>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</si>
  <si>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</si>
  <si>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</si>
  <si>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</si>
  <si>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</si>
  <si>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</si>
  <si>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</si>
  <si>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</si>
  <si>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</si>
  <si>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</si>
  <si>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</si>
  <si>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</si>
  <si>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</si>
  <si>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</si>
  <si>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</si>
  <si>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</si>
  <si>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</si>
  <si>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</si>
  <si>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</si>
  <si>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</si>
  <si>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</si>
  <si>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</si>
  <si>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</si>
  <si>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</si>
  <si>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</si>
  <si>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</si>
  <si>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</si>
  <si>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</si>
  <si>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</si>
  <si>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</si>
  <si>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</si>
  <si>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</si>
  <si>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</si>
  <si>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</si>
  <si>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</si>
  <si>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</si>
  <si>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</si>
  <si>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</si>
  <si>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</si>
  <si>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</si>
  <si>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</si>
  <si>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</si>
  <si>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</si>
  <si>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</si>
  <si>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</si>
  <si>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</si>
  <si>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</si>
  <si>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</si>
  <si>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</si>
  <si>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</si>
  <si>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</si>
  <si>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</si>
  <si>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</si>
  <si>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</si>
  <si>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</si>
  <si>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</si>
  <si>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</si>
  <si>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</si>
  <si>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</si>
  <si>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</si>
  <si>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</si>
  <si>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</si>
  <si>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</si>
  <si>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</si>
  <si>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</si>
  <si>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</si>
  <si>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</si>
  <si>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</si>
  <si>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</si>
  <si>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</si>
  <si>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</si>
  <si>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</si>
  <si>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</si>
  <si>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</si>
  <si>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</si>
  <si>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</si>
  <si>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</si>
  <si>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</si>
  <si>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</si>
  <si>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</si>
  <si>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</si>
  <si>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</si>
  <si>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</si>
  <si>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</si>
  <si>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</si>
  <si>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</si>
  <si>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</si>
  <si>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</si>
  <si>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</si>
  <si>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</si>
  <si>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</si>
  <si>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</si>
  <si>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</si>
  <si>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</si>
  <si>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</si>
  <si>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</si>
  <si>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</si>
  <si>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</si>
  <si>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</si>
  <si>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</si>
  <si>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</si>
  <si>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</si>
  <si>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</si>
  <si>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</si>
  <si>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</si>
  <si>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</si>
  <si>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</si>
  <si>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</si>
  <si>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</si>
  <si>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</si>
  <si>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</si>
  <si>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</si>
  <si>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</si>
  <si>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</si>
  <si>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</si>
  <si>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</si>
  <si>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</si>
  <si>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</si>
  <si>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</si>
  <si>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</si>
  <si>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</si>
  <si>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</si>
  <si>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</si>
  <si>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</si>
  <si>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</si>
  <si>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</si>
  <si>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</si>
  <si>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</si>
  <si>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</si>
  <si>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</si>
  <si>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</si>
  <si>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</si>
  <si>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</si>
  <si>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</si>
  <si>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</si>
  <si>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</si>
  <si>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</si>
  <si>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</si>
  <si>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</si>
  <si>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</si>
  <si>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</si>
  <si>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</si>
  <si>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</si>
  <si>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</si>
  <si>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</si>
  <si>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</si>
  <si>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</si>
  <si>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</si>
  <si>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</si>
  <si>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</si>
  <si>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</si>
  <si>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</si>
  <si>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</si>
  <si>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</si>
  <si>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</si>
  <si>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</si>
  <si>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</si>
  <si>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</si>
  <si>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</si>
  <si>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</si>
  <si>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</si>
  <si>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</si>
  <si>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</si>
  <si>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</si>
  <si>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</si>
  <si>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</si>
  <si>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</si>
  <si>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</si>
  <si>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</si>
  <si>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</si>
  <si>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</si>
  <si>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</si>
  <si>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</si>
  <si>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</si>
  <si>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</si>
  <si>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</si>
  <si>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</si>
  <si>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</si>
  <si>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</si>
  <si>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</si>
  <si>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</si>
  <si>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</si>
  <si>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</si>
  <si>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</si>
  <si>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</si>
  <si>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</si>
  <si>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</si>
  <si>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</si>
  <si>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</si>
  <si>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</si>
  <si>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</si>
  <si>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</si>
  <si>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</si>
  <si>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</si>
  <si>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</si>
  <si>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</si>
  <si>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</si>
  <si>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</si>
  <si>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</si>
  <si>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</si>
  <si>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</si>
  <si>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</si>
  <si>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</si>
  <si>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</si>
  <si>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</si>
  <si>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</si>
  <si>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</si>
  <si>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</si>
  <si>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</si>
  <si>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</si>
  <si>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</si>
  <si>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</si>
  <si>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</si>
  <si>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</si>
  <si>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</si>
  <si>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</si>
  <si>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</si>
  <si>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</si>
  <si>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</si>
  <si>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</si>
  <si>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</si>
  <si>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</si>
  <si>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</si>
  <si>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</si>
  <si>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</si>
  <si>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</si>
  <si>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</si>
  <si>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</si>
  <si>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</si>
  <si>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</si>
  <si>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</si>
  <si>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</si>
  <si>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</si>
  <si>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</si>
  <si>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</si>
  <si>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</si>
  <si>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</si>
  <si>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</si>
  <si>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</si>
  <si>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</si>
  <si>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</si>
  <si>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</si>
  <si>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</si>
  <si>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</si>
  <si>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</si>
  <si>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</si>
  <si>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</si>
  <si>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</si>
  <si>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</si>
  <si>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</si>
  <si>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</si>
  <si>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</si>
  <si>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</si>
  <si>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</si>
  <si>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</si>
  <si>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</si>
  <si>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</si>
  <si>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</si>
  <si>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</si>
  <si>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</si>
  <si>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</si>
  <si>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</si>
  <si>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</si>
  <si>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</si>
  <si>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</si>
  <si>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</si>
  <si>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</si>
  <si>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</si>
  <si>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</si>
  <si>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</si>
  <si>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</si>
  <si>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</si>
  <si>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</si>
  <si>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</si>
  <si>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</si>
  <si>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</si>
  <si>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</si>
  <si>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</si>
  <si>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</si>
  <si>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</si>
  <si>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</si>
  <si>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</si>
  <si>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</si>
  <si>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</si>
  <si>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</si>
  <si>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</si>
  <si>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</si>
  <si>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</si>
  <si>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</si>
  <si>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</si>
  <si>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</si>
  <si>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</si>
  <si>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</si>
  <si>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</si>
  <si>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</si>
  <si>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</si>
  <si>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</si>
  <si>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</si>
  <si>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</si>
  <si>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</si>
  <si>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</si>
  <si>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</si>
  <si>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</si>
  <si>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</si>
  <si>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</si>
  <si>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</si>
  <si>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</si>
  <si>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</si>
  <si>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</si>
  <si>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</si>
  <si>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</si>
  <si>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</si>
  <si>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</si>
  <si>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</si>
  <si>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</si>
  <si>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</si>
  <si>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</si>
  <si>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</si>
  <si>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</si>
  <si>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</si>
  <si>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</si>
  <si>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</si>
  <si>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</si>
  <si>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</si>
  <si>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</si>
  <si>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</si>
  <si>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</si>
  <si>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</si>
  <si>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</si>
  <si>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</si>
  <si>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</si>
  <si>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</si>
  <si>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</si>
  <si>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</si>
  <si>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</si>
  <si>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</si>
  <si>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</si>
  <si>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</si>
  <si>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</si>
  <si>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</si>
  <si>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</si>
  <si>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</si>
  <si>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</si>
  <si>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</si>
  <si>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</si>
  <si>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</si>
  <si>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</si>
  <si>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</si>
  <si>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</si>
  <si>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</si>
  <si>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</si>
  <si>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</si>
  <si>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</si>
  <si>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</si>
  <si>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</si>
  <si>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</si>
  <si>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</si>
  <si>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</si>
  <si>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</si>
  <si>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</si>
  <si>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</si>
  <si>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</si>
  <si>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</si>
  <si>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</si>
  <si>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</si>
  <si>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</si>
  <si>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</si>
  <si>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</si>
  <si>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</si>
  <si>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</si>
  <si>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</si>
  <si>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</si>
  <si>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</si>
  <si>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</si>
  <si>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</si>
  <si>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</si>
  <si>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</si>
  <si>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</si>
  <si>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</si>
  <si>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</si>
  <si>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</si>
  <si>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</si>
  <si>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</si>
  <si>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</si>
  <si>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</si>
  <si>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</si>
  <si>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</si>
  <si>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</si>
  <si>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</si>
  <si>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</si>
  <si>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</si>
  <si>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</si>
  <si>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</si>
  <si>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</si>
  <si>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</si>
  <si>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</si>
  <si>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</si>
  <si>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</si>
  <si>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</si>
  <si>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</si>
  <si>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</si>
  <si>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</si>
  <si>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</si>
  <si>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</si>
  <si>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</si>
  <si>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</si>
  <si>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</si>
  <si>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</si>
  <si>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</si>
  <si>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</si>
  <si>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</si>
  <si>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</si>
  <si>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</si>
  <si>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</si>
  <si>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</si>
  <si>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</si>
  <si>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</si>
  <si>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</si>
  <si>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</si>
  <si>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</si>
  <si>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</si>
  <si>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</si>
  <si>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</si>
  <si>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</si>
  <si>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</si>
  <si>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</si>
  <si>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</si>
  <si>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</si>
  <si>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</si>
  <si>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</si>
  <si>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</si>
  <si>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</si>
  <si>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</si>
  <si>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</si>
  <si>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</si>
  <si>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</si>
  <si>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</si>
  <si>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</si>
  <si>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</si>
  <si>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</si>
  <si>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</si>
  <si>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</si>
  <si>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</si>
  <si>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</si>
  <si>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</si>
  <si>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</si>
  <si>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</si>
  <si>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</si>
  <si>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</si>
  <si>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</si>
  <si>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</si>
  <si>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</si>
  <si>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</si>
  <si>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</si>
  <si>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</si>
  <si>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</si>
  <si>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</si>
  <si>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</si>
  <si>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</si>
  <si>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</si>
  <si>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</si>
  <si>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</si>
  <si>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</si>
  <si>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</si>
  <si>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</si>
  <si>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</si>
  <si>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</si>
  <si>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</si>
  <si>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</si>
  <si>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</si>
  <si>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</si>
  <si>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</si>
  <si>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</si>
  <si>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</si>
  <si>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</si>
  <si>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</si>
  <si>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</si>
  <si>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</si>
  <si>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</si>
  <si>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</si>
  <si>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</si>
  <si>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</si>
  <si>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</si>
  <si>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</si>
  <si>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</si>
  <si>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</si>
  <si>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</si>
  <si>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</si>
  <si>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</si>
  <si>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</si>
  <si>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</si>
  <si>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</si>
  <si>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</si>
  <si>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</si>
  <si>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</si>
  <si>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</si>
  <si>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</si>
  <si>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</si>
  <si>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</si>
  <si>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</si>
  <si>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</si>
  <si>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</si>
  <si>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</si>
  <si>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</si>
  <si>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</si>
  <si>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</si>
  <si>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</si>
  <si>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</si>
  <si>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</si>
  <si>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</si>
  <si>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</si>
  <si>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</si>
  <si>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</si>
  <si>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</si>
  <si>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</si>
  <si>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</si>
  <si>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</si>
  <si>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</si>
  <si>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</si>
  <si>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</si>
  <si>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</si>
  <si>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</si>
  <si>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</si>
  <si>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</si>
  <si>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</si>
  <si>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</si>
  <si>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</si>
  <si>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</si>
  <si>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</si>
  <si>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</si>
  <si>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</si>
  <si>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</si>
  <si>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</si>
  <si>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</si>
  <si>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</si>
  <si>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</si>
  <si>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</si>
  <si>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</si>
  <si>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</si>
  <si>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</si>
  <si>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</si>
  <si>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</si>
  <si>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</si>
  <si>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</si>
  <si>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</si>
  <si>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</si>
  <si>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</si>
  <si>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</si>
  <si>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</si>
  <si>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</si>
  <si>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</si>
  <si>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</si>
  <si>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</si>
  <si>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</si>
  <si>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</si>
  <si>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</si>
  <si>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</si>
  <si>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</si>
  <si>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</si>
  <si>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</si>
  <si>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</si>
  <si>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</si>
  <si>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</si>
  <si>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</si>
  <si>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</si>
  <si>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</si>
  <si>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</si>
  <si>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</si>
  <si>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</si>
  <si>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</si>
  <si>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</si>
  <si>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</si>
  <si>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</si>
  <si>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</si>
  <si>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</si>
  <si>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</si>
  <si>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</si>
  <si>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</si>
  <si>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</si>
  <si>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</si>
  <si>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</si>
  <si>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</si>
  <si>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</si>
  <si>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</si>
  <si>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</si>
  <si>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</si>
  <si>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</si>
  <si>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</si>
  <si>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</si>
  <si>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</si>
  <si>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</si>
  <si>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</si>
  <si>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</si>
  <si>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</si>
  <si>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</si>
  <si>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</si>
  <si>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</si>
  <si>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</si>
  <si>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</si>
  <si>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</si>
  <si>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</si>
  <si>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</si>
  <si>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</si>
  <si>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</si>
  <si>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</si>
  <si>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</si>
  <si>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</si>
  <si>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</si>
  <si>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</si>
  <si>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</si>
  <si>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</si>
  <si>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</si>
  <si>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</si>
  <si>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</si>
  <si>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</si>
  <si>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</si>
  <si>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</si>
  <si>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</si>
  <si>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</si>
  <si>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</si>
  <si>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</si>
  <si>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</si>
  <si>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</si>
  <si>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</si>
  <si>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</si>
  <si>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</si>
  <si>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</si>
  <si>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</si>
  <si>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</si>
  <si>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</si>
  <si>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</si>
  <si>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</si>
  <si>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</si>
  <si>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</si>
  <si>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</si>
  <si>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</si>
  <si>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</si>
  <si>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</si>
  <si>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</si>
  <si>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</si>
  <si>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</si>
  <si>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</si>
  <si>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</si>
  <si>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</si>
  <si>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</si>
  <si>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</si>
  <si>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</si>
  <si>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</si>
  <si>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</si>
  <si>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</si>
  <si>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</si>
  <si>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</si>
  <si>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</si>
  <si>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</si>
  <si>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</si>
  <si>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</si>
  <si>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</si>
  <si>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</si>
  <si>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</si>
  <si>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</si>
  <si>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</si>
  <si>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</si>
  <si>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</si>
  <si>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</si>
  <si>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</si>
  <si>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</si>
  <si>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</si>
  <si>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</si>
  <si>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</si>
  <si>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</si>
  <si>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</si>
  <si>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</si>
  <si>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</si>
  <si>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</si>
  <si>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</si>
  <si>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</si>
  <si>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</si>
  <si>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</si>
  <si>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</si>
  <si>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</si>
  <si>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</si>
  <si>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</si>
  <si>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</si>
  <si>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</si>
  <si>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</si>
  <si>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</si>
  <si>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</si>
  <si>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</si>
  <si>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</si>
  <si>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</si>
  <si>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</si>
  <si>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</si>
  <si>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</si>
  <si>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</si>
  <si>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</si>
  <si>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</si>
  <si>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</si>
  <si>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</si>
  <si>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</si>
  <si>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</si>
  <si>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</si>
  <si>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</si>
  <si>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</si>
  <si>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</si>
  <si>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</si>
  <si>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</si>
  <si>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</si>
  <si>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</si>
  <si>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</si>
  <si>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</si>
  <si>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</si>
  <si>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</si>
  <si>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</si>
  <si>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</si>
  <si>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</si>
  <si>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</si>
  <si>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</si>
  <si>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</si>
  <si>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</si>
  <si>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</si>
  <si>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</si>
  <si>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</si>
  <si>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</si>
  <si>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</si>
  <si>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</si>
  <si>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</si>
  <si>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</si>
  <si>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</si>
  <si>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</si>
  <si>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</si>
  <si>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</si>
  <si>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</si>
  <si>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</si>
  <si>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</si>
  <si>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</si>
  <si>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</si>
  <si>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</si>
  <si>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</si>
  <si>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</si>
  <si>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</si>
  <si>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</si>
  <si>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</si>
  <si>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</si>
  <si>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</si>
  <si>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</si>
  <si>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</si>
  <si>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</si>
  <si>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</si>
  <si>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</si>
  <si>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</si>
  <si>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</si>
  <si>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</si>
  <si>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</si>
  <si>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</si>
  <si>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</si>
  <si>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</si>
  <si>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</si>
  <si>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</si>
  <si>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</si>
  <si>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</si>
  <si>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</si>
  <si>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</si>
  <si>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</si>
  <si>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</si>
  <si>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</si>
  <si>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</si>
  <si>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</si>
  <si>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</si>
  <si>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</si>
  <si>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</si>
  <si>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</si>
  <si>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</si>
  <si>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</si>
  <si>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</si>
  <si>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</si>
  <si>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</si>
  <si>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</si>
  <si>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</si>
  <si>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</si>
  <si>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</si>
  <si>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</si>
  <si>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</si>
  <si>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</si>
  <si>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</si>
  <si>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</si>
  <si>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</si>
  <si>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</si>
  <si>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</si>
  <si>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</si>
  <si>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</si>
  <si>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</si>
  <si>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</si>
  <si>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</si>
  <si>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</si>
  <si>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</si>
  <si>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</si>
  <si>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</si>
  <si>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</si>
  <si>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</si>
  <si>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</si>
  <si>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</si>
  <si>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</si>
  <si>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</si>
  <si>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</si>
  <si>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</si>
  <si>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</si>
  <si>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</si>
  <si>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</si>
  <si>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</si>
  <si>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</si>
  <si>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</si>
  <si>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</si>
  <si>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</si>
  <si>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</si>
  <si>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</si>
  <si>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</si>
  <si>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</si>
  <si>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</si>
  <si>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</si>
  <si>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</si>
  <si>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</si>
  <si>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</si>
  <si>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</si>
  <si>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</si>
  <si>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</si>
  <si>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</si>
  <si>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</si>
  <si>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</si>
  <si>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</si>
  <si>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</si>
  <si>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</si>
  <si>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</si>
  <si>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</si>
  <si>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</si>
  <si>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</si>
  <si>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</si>
  <si>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</si>
  <si>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</si>
  <si>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</si>
  <si>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</si>
  <si>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</si>
  <si>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</si>
  <si>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</si>
  <si>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</si>
  <si>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</si>
  <si>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</si>
  <si>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</si>
  <si>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</si>
  <si>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</si>
  <si>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</si>
  <si>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</si>
  <si>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</si>
  <si>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</si>
  <si>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</si>
  <si>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</si>
  <si>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</si>
  <si>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</si>
  <si>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</si>
  <si>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</si>
  <si>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</si>
  <si>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</si>
  <si>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</si>
  <si>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</si>
  <si>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</si>
  <si>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</si>
  <si>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</si>
  <si>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</si>
  <si>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</si>
  <si>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</si>
  <si>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</si>
  <si>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</si>
  <si>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</si>
  <si>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</si>
  <si>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</si>
  <si>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</si>
  <si>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</si>
  <si>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</si>
  <si>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</si>
  <si>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</si>
  <si>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</si>
  <si>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</si>
  <si>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</si>
  <si>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</si>
  <si>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</si>
  <si>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</si>
  <si>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</si>
  <si>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</si>
  <si>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</si>
  <si>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</si>
  <si>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</si>
  <si>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</si>
  <si>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</si>
  <si>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</si>
  <si>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</si>
  <si>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</si>
  <si>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</si>
  <si>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</si>
  <si>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</si>
  <si>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</si>
  <si>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</si>
  <si>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</si>
  <si>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</si>
  <si>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</si>
  <si>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</si>
  <si>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</si>
  <si>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</si>
  <si>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</si>
  <si>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</si>
  <si>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</si>
  <si>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</si>
  <si>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</si>
  <si>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</si>
  <si>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</si>
  <si>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</si>
  <si>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</si>
  <si>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</si>
  <si>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</si>
  <si>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</si>
  <si>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</si>
  <si>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</si>
  <si>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</si>
  <si>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</si>
  <si>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</si>
  <si>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</si>
  <si>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</si>
  <si>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</si>
  <si>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</si>
  <si>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</si>
  <si>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</si>
  <si>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</si>
  <si>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</si>
  <si>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</si>
  <si>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</si>
  <si>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</si>
  <si>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</si>
  <si>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</si>
  <si>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</si>
  <si>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</si>
  <si>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</si>
  <si>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</si>
  <si>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</si>
  <si>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</si>
  <si>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</si>
  <si>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</si>
  <si>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</si>
  <si>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</si>
  <si>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</si>
  <si>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</si>
  <si>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</si>
  <si>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</si>
  <si>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</si>
  <si>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</si>
  <si>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</si>
  <si>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</si>
  <si>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</si>
  <si>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</si>
  <si>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</si>
  <si>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</si>
  <si>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</si>
  <si>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</si>
  <si>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</si>
  <si>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</si>
  <si>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</si>
  <si>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</si>
  <si>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</si>
  <si>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</si>
  <si>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</si>
  <si>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</si>
  <si>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</si>
  <si>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</si>
  <si>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</si>
  <si>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</si>
  <si>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</si>
  <si>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</si>
  <si>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</si>
  <si>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</si>
  <si>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</si>
  <si>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</si>
  <si>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</si>
  <si>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</si>
  <si>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</si>
  <si>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</si>
  <si>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</si>
  <si>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</si>
  <si>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</si>
  <si>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</si>
  <si>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</si>
  <si>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</si>
  <si>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</si>
  <si>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</si>
  <si>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</si>
  <si>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</si>
  <si>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</si>
  <si>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</si>
  <si>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</si>
  <si>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</si>
  <si>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</si>
  <si>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</si>
  <si>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</si>
  <si>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</si>
  <si>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</si>
  <si>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</si>
  <si>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</si>
  <si>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</si>
  <si>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</si>
  <si>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</si>
  <si>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</si>
  <si>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</si>
  <si>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</si>
  <si>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</si>
  <si>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</si>
  <si>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</si>
  <si>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</si>
  <si>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</si>
  <si>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</si>
  <si>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</si>
  <si>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</si>
  <si>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</si>
  <si>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</si>
  <si>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</si>
  <si>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</si>
  <si>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</si>
  <si>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</si>
  <si>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</si>
  <si>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</si>
  <si>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</si>
  <si>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</si>
  <si>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</si>
  <si>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</si>
  <si>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</si>
  <si>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</si>
  <si>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</si>
  <si>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</si>
  <si>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</si>
  <si>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</si>
  <si>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</si>
  <si>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</si>
  <si>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</si>
  <si>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</si>
  <si>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</si>
  <si>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</si>
  <si>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</si>
  <si>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</si>
  <si>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</si>
  <si>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</si>
  <si>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</si>
  <si>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</si>
  <si>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</si>
  <si>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</si>
  <si>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</si>
  <si>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</si>
  <si>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</si>
  <si>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</si>
  <si>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</si>
  <si>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</si>
  <si>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</si>
  <si>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</si>
  <si>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</si>
  <si>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</si>
  <si>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</si>
  <si>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</si>
  <si>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</si>
  <si>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</si>
  <si>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</si>
  <si>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</si>
  <si>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</si>
  <si>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</si>
  <si>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</si>
  <si>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</si>
  <si>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</si>
  <si>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</si>
  <si>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</si>
  <si>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</si>
  <si>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</si>
  <si>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</si>
  <si>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</si>
  <si>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</si>
  <si>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</si>
  <si>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</si>
  <si>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</si>
  <si>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</si>
  <si>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</si>
  <si>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</si>
  <si>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</si>
  <si>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</si>
  <si>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</si>
  <si>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</si>
  <si>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</si>
  <si>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</si>
  <si>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</si>
  <si>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</si>
  <si>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</si>
  <si>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</si>
  <si>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</si>
  <si>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</si>
  <si>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</si>
  <si>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</si>
  <si>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</si>
  <si>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</si>
  <si>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</si>
  <si>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</si>
  <si>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</si>
  <si>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</si>
  <si>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</si>
  <si>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</si>
  <si>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</si>
  <si>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</si>
  <si>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</si>
  <si>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</si>
  <si>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</si>
  <si>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</si>
  <si>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</si>
  <si>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</si>
  <si>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</si>
  <si>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</si>
  <si>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</si>
  <si>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</si>
  <si>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</si>
  <si>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</si>
  <si>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</si>
  <si>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</si>
  <si>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</si>
  <si>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</si>
  <si>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</si>
  <si>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</si>
  <si>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</si>
  <si>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</si>
  <si>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</si>
  <si>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</si>
  <si>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</si>
  <si>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</si>
  <si>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</si>
  <si>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</si>
  <si>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</si>
  <si>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</si>
  <si>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</si>
  <si>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</si>
  <si>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</si>
  <si>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</si>
  <si>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</si>
  <si>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</si>
  <si>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</si>
  <si>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</si>
  <si>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</si>
  <si>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</si>
  <si>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</si>
  <si>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</si>
  <si>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</si>
  <si>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</si>
  <si>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</si>
  <si>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</si>
  <si>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</si>
  <si>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</si>
  <si>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</si>
  <si>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</si>
  <si>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</si>
  <si>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</si>
  <si>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</si>
  <si>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</si>
  <si>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</si>
  <si>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</si>
  <si>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</si>
  <si>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</si>
  <si>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</si>
  <si>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</si>
  <si>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</si>
  <si>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</si>
  <si>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</si>
  <si>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</si>
  <si>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</si>
  <si>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</si>
  <si>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</si>
  <si>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</si>
  <si>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</si>
  <si>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</si>
  <si>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</si>
  <si>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</si>
  <si>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</si>
  <si>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</si>
  <si>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</si>
  <si>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</si>
  <si>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</si>
  <si>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</si>
  <si>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</si>
  <si>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</si>
  <si>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</si>
  <si>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</si>
  <si>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</si>
  <si>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</si>
  <si>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</si>
  <si>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</si>
  <si>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</si>
  <si>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</si>
  <si>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</si>
  <si>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</si>
  <si>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</si>
  <si>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</si>
  <si>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</si>
  <si>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</si>
  <si>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</si>
  <si>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</si>
  <si>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</si>
  <si>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</si>
  <si>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</si>
  <si>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</si>
  <si>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</si>
  <si>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</si>
  <si>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</si>
  <si>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</si>
  <si>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</si>
  <si>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</si>
  <si>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</si>
  <si>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</si>
  <si>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</si>
  <si>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</si>
  <si>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</si>
  <si>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</si>
  <si>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</si>
  <si>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</si>
  <si>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</si>
  <si>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</si>
  <si>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</si>
  <si>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</si>
  <si>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</si>
  <si>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</si>
  <si>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</si>
  <si>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</si>
  <si>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</si>
  <si>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</si>
  <si>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</si>
  <si>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</si>
  <si>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</si>
  <si>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</si>
  <si>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</si>
  <si>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</si>
  <si>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</si>
  <si>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</si>
  <si>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</si>
  <si>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</si>
  <si>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</si>
  <si>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</si>
  <si>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</si>
  <si>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</si>
  <si>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</si>
  <si>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</si>
  <si>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</si>
  <si>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</si>
  <si>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</si>
  <si>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</si>
  <si>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</si>
  <si>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</si>
  <si>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</si>
  <si>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</si>
  <si>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</si>
  <si>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</si>
  <si>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</si>
  <si>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</si>
  <si>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</si>
  <si>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</si>
  <si>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</si>
  <si>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</si>
  <si>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</si>
  <si>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</si>
  <si>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</si>
  <si>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</si>
  <si>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</si>
  <si>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</si>
  <si>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</si>
  <si>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</si>
  <si>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</si>
  <si>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</si>
  <si>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</si>
  <si>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</si>
  <si>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</si>
  <si>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</si>
  <si>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</si>
  <si>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</si>
  <si>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</si>
  <si>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</si>
  <si>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</si>
  <si>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</si>
  <si>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</si>
  <si>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</si>
  <si>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</si>
  <si>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</si>
  <si>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</si>
  <si>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</si>
  <si>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</si>
  <si>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</si>
  <si>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</si>
  <si>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</si>
  <si>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</si>
  <si>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</si>
  <si>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</si>
  <si>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</si>
  <si>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</si>
  <si>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</si>
  <si>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</si>
  <si>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</si>
  <si>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</si>
  <si>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</si>
  <si>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</si>
  <si>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</si>
  <si>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</si>
  <si>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</si>
  <si>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</si>
  <si>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</si>
  <si>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</si>
  <si>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</si>
  <si>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</si>
  <si>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</si>
  <si>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</si>
  <si>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</si>
  <si>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</si>
  <si>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</si>
  <si>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</si>
  <si>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</si>
  <si>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</si>
  <si>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</si>
  <si>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</si>
  <si>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</si>
  <si>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</si>
  <si>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</si>
  <si>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</si>
  <si>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</si>
  <si>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</si>
  <si>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</si>
  <si>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</si>
  <si>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</si>
  <si>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</si>
  <si>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</si>
  <si>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</si>
  <si>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</si>
  <si>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</si>
  <si>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</si>
  <si>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</si>
  <si>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</si>
  <si>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</si>
  <si>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</si>
  <si>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</si>
  <si>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</si>
  <si>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</si>
  <si>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</si>
  <si>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</si>
  <si>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</si>
  <si>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</si>
  <si>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</si>
  <si>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</si>
  <si>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</si>
  <si>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</si>
  <si>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</si>
  <si>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</si>
  <si>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</si>
  <si>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</si>
  <si>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</si>
  <si>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</si>
  <si>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</si>
  <si>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</si>
  <si>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</si>
  <si>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</si>
  <si>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</si>
  <si>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</si>
  <si>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</si>
  <si>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</si>
  <si>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</si>
  <si>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</si>
  <si>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</si>
  <si>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</si>
  <si>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</si>
  <si>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</si>
  <si>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</si>
  <si>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</si>
  <si>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</si>
  <si>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</si>
  <si>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</si>
  <si>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</si>
  <si>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</si>
  <si>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</si>
  <si>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</si>
  <si>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</si>
  <si>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</si>
  <si>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</si>
  <si>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</si>
  <si>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</si>
  <si>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</si>
  <si>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</si>
  <si>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</si>
  <si>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</si>
  <si>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</si>
  <si>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</si>
  <si>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</si>
  <si>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</si>
  <si>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</si>
  <si>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</si>
  <si>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</si>
  <si>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</si>
  <si>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</si>
  <si>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</si>
  <si>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</si>
  <si>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</si>
  <si>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</si>
  <si>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</si>
  <si>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</si>
  <si>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</si>
  <si>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</si>
  <si>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</si>
  <si>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</si>
  <si>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</si>
  <si>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</si>
  <si>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</si>
  <si>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</si>
  <si>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</si>
  <si>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</si>
  <si>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</si>
  <si>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</si>
  <si>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</si>
  <si>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</si>
  <si>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</si>
  <si>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</si>
  <si>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</si>
  <si>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</si>
  <si>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</si>
  <si>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</si>
  <si>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</si>
  <si>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</si>
  <si>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</si>
  <si>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</si>
  <si>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</si>
  <si>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</si>
  <si>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</si>
  <si>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</si>
  <si>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</si>
  <si>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</si>
  <si>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</si>
  <si>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</si>
  <si>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</si>
  <si>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</si>
  <si>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</si>
  <si>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</si>
  <si>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</si>
  <si>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</si>
  <si>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</si>
  <si>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</si>
  <si>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</si>
  <si>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</si>
  <si>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</si>
  <si>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</si>
  <si>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</si>
  <si>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</si>
  <si>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</si>
  <si>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</si>
  <si>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</si>
  <si>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</si>
  <si>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</si>
  <si>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</si>
  <si>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</si>
  <si>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</si>
  <si>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</si>
  <si>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</si>
  <si>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</si>
  <si>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</si>
  <si>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</si>
  <si>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</si>
  <si>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</si>
  <si>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</si>
  <si>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</si>
  <si>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</si>
  <si>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</si>
  <si>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</si>
  <si>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</si>
  <si>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</si>
  <si>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</si>
  <si>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</si>
  <si>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</si>
  <si>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</si>
  <si>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</si>
  <si>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</si>
  <si>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</si>
  <si>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</si>
  <si>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</si>
  <si>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</si>
  <si>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</si>
  <si>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</si>
  <si>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</si>
  <si>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</si>
  <si>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</si>
  <si>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</si>
  <si>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</si>
  <si>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</si>
  <si>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</si>
  <si>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</si>
  <si>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</si>
  <si>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</si>
  <si>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</si>
  <si>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</si>
  <si>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</si>
  <si>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</si>
  <si>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</si>
  <si>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</si>
  <si>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</si>
  <si>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</si>
  <si>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</si>
  <si>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</si>
  <si>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</si>
  <si>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</si>
  <si>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</si>
  <si>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</si>
  <si>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</si>
  <si>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</si>
  <si>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</si>
  <si>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</si>
  <si>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</si>
  <si>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</si>
  <si>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</si>
  <si>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</si>
  <si>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</si>
  <si>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</si>
  <si>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</si>
  <si>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</si>
  <si>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</si>
  <si>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</si>
  <si>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</si>
  <si>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</si>
  <si>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</si>
  <si>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</si>
  <si>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</si>
  <si>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</si>
  <si>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</si>
  <si>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</si>
  <si>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</si>
  <si>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</si>
  <si>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</si>
  <si>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</si>
  <si>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</si>
  <si>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</si>
  <si>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</si>
  <si>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</si>
  <si>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</si>
  <si>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</si>
  <si>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</si>
  <si>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</si>
  <si>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</si>
  <si>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</si>
  <si>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</si>
  <si>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</si>
  <si>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</si>
  <si>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</si>
  <si>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</si>
  <si>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</si>
  <si>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</si>
  <si>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</si>
  <si>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</si>
  <si>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</si>
  <si>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</si>
  <si>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</si>
  <si>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</si>
  <si>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</si>
  <si>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</si>
  <si>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</si>
  <si>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</si>
  <si>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</si>
  <si>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</si>
  <si>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</si>
  <si>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</si>
  <si>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</si>
  <si>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</si>
  <si>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</si>
  <si>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</si>
  <si>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</si>
  <si>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</si>
  <si>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</si>
  <si>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</si>
  <si>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</si>
  <si>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</si>
  <si>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</si>
  <si>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</si>
  <si>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</si>
  <si>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</si>
  <si>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</si>
  <si>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</si>
  <si>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</si>
  <si>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</si>
  <si>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</si>
  <si>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</si>
  <si>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</si>
  <si>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</si>
  <si>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</si>
  <si>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</si>
  <si>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</si>
  <si>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</si>
  <si>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</si>
  <si>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</si>
  <si>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</si>
  <si>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</si>
  <si>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</si>
  <si>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</si>
  <si>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</si>
  <si>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</si>
  <si>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</si>
  <si>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</si>
  <si>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</si>
  <si>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</si>
  <si>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</si>
  <si>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</si>
  <si>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</si>
  <si>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</si>
  <si>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</si>
  <si>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</si>
  <si>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</si>
  <si>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</si>
  <si>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</si>
  <si>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</si>
  <si>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</si>
  <si>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</si>
  <si>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</si>
  <si>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</si>
  <si>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</si>
  <si>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</si>
  <si>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</si>
  <si>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</si>
  <si>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</si>
  <si>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</si>
  <si>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</si>
  <si>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</si>
  <si>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</si>
  <si>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</si>
  <si>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</si>
  <si>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</si>
  <si>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</si>
  <si>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</si>
  <si>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</si>
  <si>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</si>
  <si>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</si>
  <si>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</si>
  <si>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</si>
  <si>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</si>
  <si>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</si>
  <si>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</si>
  <si>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</si>
  <si>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</si>
  <si>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</si>
  <si>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</si>
  <si>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</si>
  <si>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</si>
  <si>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</si>
  <si>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</si>
  <si>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</si>
  <si>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</si>
  <si>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</si>
  <si>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</si>
  <si>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</si>
  <si>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</si>
  <si>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</si>
  <si>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</si>
  <si>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</si>
  <si>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</si>
  <si>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</si>
  <si>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</si>
  <si>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</si>
  <si>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</si>
  <si>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</si>
  <si>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</si>
  <si>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</si>
  <si>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</si>
  <si>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</si>
  <si>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</si>
  <si>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</si>
  <si>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</si>
  <si>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</si>
  <si>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</si>
  <si>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</si>
  <si>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</si>
  <si>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</si>
  <si>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</si>
  <si>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</si>
  <si>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</si>
  <si>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</si>
  <si>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</si>
  <si>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</si>
  <si>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</si>
  <si>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</si>
  <si>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</si>
  <si>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</si>
  <si>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</si>
  <si>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</si>
  <si>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</si>
  <si>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</si>
  <si>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</si>
  <si>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</si>
  <si>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</si>
  <si>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</si>
  <si>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</si>
  <si>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</si>
  <si>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</si>
  <si>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</si>
  <si>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</si>
  <si>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</si>
  <si>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</si>
  <si>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</si>
  <si>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</si>
  <si>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</si>
  <si>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</si>
  <si>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</si>
  <si>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</si>
  <si>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</si>
  <si>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</si>
  <si>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</si>
  <si>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</si>
  <si>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</si>
  <si>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</si>
  <si>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</si>
  <si>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</si>
  <si>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</si>
  <si>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</si>
  <si>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</si>
  <si>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</si>
  <si>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</si>
  <si>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</si>
  <si>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</si>
  <si>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</si>
  <si>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</si>
  <si>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</si>
  <si>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</si>
  <si>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</si>
  <si>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</si>
  <si>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</si>
  <si>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</si>
  <si>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</si>
  <si>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</si>
  <si>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</si>
  <si>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</si>
  <si>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</si>
  <si>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</si>
  <si>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</si>
  <si>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</si>
  <si>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</si>
  <si>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</si>
  <si>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</si>
  <si>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</si>
  <si>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</si>
  <si>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</si>
  <si>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</si>
  <si>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</si>
  <si>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</si>
  <si>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</si>
  <si>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</si>
  <si>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</si>
  <si>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</si>
  <si>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</si>
  <si>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</si>
  <si>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</si>
  <si>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</si>
  <si>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</si>
  <si>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</si>
  <si>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</si>
  <si>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</si>
  <si>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</si>
  <si>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</si>
  <si>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</si>
  <si>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</si>
  <si>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</si>
  <si>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</si>
  <si>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</si>
  <si>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</si>
  <si>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</si>
  <si>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</si>
  <si>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</si>
  <si>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</si>
  <si>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</si>
  <si>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</si>
  <si>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</si>
  <si>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</si>
  <si>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</si>
  <si>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</si>
  <si>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</si>
  <si>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</si>
  <si>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</si>
  <si>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</si>
  <si>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</si>
  <si>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</si>
  <si>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</si>
  <si>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</si>
  <si>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</si>
  <si>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</si>
  <si>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</si>
  <si>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</si>
  <si>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</si>
  <si>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</si>
  <si>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</si>
  <si>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</si>
  <si>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</si>
  <si>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</si>
  <si>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</si>
  <si>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</si>
  <si>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</si>
  <si>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</si>
  <si>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</si>
  <si>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</si>
  <si>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</si>
  <si>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</si>
  <si>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</si>
  <si>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</si>
  <si>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</si>
  <si>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</si>
  <si>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</si>
  <si>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</si>
  <si>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</si>
  <si>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</si>
  <si>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</si>
  <si>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</si>
  <si>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</si>
  <si>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</si>
  <si>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</si>
  <si>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</si>
  <si>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</si>
  <si>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</si>
  <si>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</si>
  <si>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</si>
  <si>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</si>
  <si>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</si>
  <si>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</si>
  <si>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</si>
  <si>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</si>
  <si>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</si>
  <si>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</si>
  <si>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</si>
  <si>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</si>
  <si>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</si>
  <si>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</si>
  <si>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</si>
  <si>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</si>
  <si>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</si>
  <si>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</si>
  <si>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</si>
  <si>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</si>
  <si>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</si>
  <si>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</si>
  <si>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</si>
  <si>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</si>
  <si>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</si>
  <si>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</si>
  <si>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</si>
  <si>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</si>
  <si>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</si>
  <si>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</si>
  <si>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</si>
  <si>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</si>
  <si>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</si>
  <si>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</si>
  <si>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</si>
  <si>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</si>
  <si>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</si>
  <si>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</si>
  <si>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</si>
  <si>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</si>
  <si>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</si>
  <si>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</si>
  <si>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</si>
  <si>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</si>
  <si>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</si>
  <si>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</si>
  <si>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</si>
  <si>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</si>
  <si>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</si>
  <si>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</si>
  <si>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</si>
  <si>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</si>
  <si>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</si>
  <si>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</si>
  <si>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</si>
  <si>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</si>
  <si>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</si>
  <si>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</si>
  <si>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</si>
  <si>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</si>
  <si>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</si>
  <si>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</si>
  <si>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</si>
  <si>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</si>
  <si>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</si>
  <si>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</si>
  <si>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</si>
  <si>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</si>
  <si>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</si>
  <si>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</si>
  <si>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</si>
  <si>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</si>
  <si>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</si>
  <si>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</si>
  <si>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</si>
  <si>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</si>
  <si>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</si>
  <si>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</si>
  <si>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</si>
  <si>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</si>
  <si>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</si>
  <si>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</si>
  <si>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</si>
  <si>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</si>
  <si>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</si>
  <si>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</si>
  <si>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</si>
  <si>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</si>
  <si>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</si>
  <si>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</si>
  <si>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</si>
  <si>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</si>
  <si>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</si>
  <si>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</si>
  <si>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</si>
  <si>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</si>
  <si>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</si>
  <si>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</si>
  <si>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</si>
  <si>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</si>
  <si>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</si>
  <si>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</si>
  <si>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</si>
  <si>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</si>
  <si>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</si>
  <si>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</si>
  <si>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</si>
  <si>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</si>
  <si>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</si>
  <si>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</si>
  <si>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</si>
  <si>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</si>
  <si>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</si>
  <si>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</si>
  <si>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</si>
  <si>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</si>
  <si>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</si>
  <si>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</si>
  <si>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</si>
  <si>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</si>
  <si>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</si>
  <si>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</si>
  <si>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</si>
  <si>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</si>
  <si>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</si>
  <si>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</si>
  <si>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</si>
  <si>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</si>
  <si>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</si>
  <si>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</si>
  <si>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</si>
  <si>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</si>
  <si>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</si>
  <si>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</si>
  <si>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</si>
  <si>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</si>
  <si>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</si>
  <si>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</si>
  <si>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</si>
  <si>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</si>
  <si>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</si>
  <si>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</si>
  <si>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</si>
  <si>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</si>
  <si>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</si>
  <si>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</si>
  <si>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</si>
  <si>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</si>
  <si>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</si>
  <si>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</si>
  <si>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</si>
  <si>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</si>
  <si>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</si>
  <si>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</si>
  <si>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</si>
  <si>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</si>
  <si>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</si>
  <si>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</si>
  <si>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</si>
  <si>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</si>
  <si>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</si>
  <si>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</si>
  <si>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</si>
  <si>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</si>
  <si>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</si>
  <si>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</si>
  <si>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</si>
  <si>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</si>
  <si>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</si>
  <si>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</si>
  <si>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</si>
  <si>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</si>
  <si>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</si>
  <si>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</si>
  <si>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</si>
  <si>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</si>
  <si>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</si>
  <si>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</si>
  <si>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</si>
  <si>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</si>
  <si>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</si>
  <si>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</si>
  <si>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</si>
  <si>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</si>
  <si>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</si>
  <si>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</si>
  <si>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</si>
  <si>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</si>
  <si>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</si>
  <si>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</si>
  <si>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</si>
  <si>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</si>
  <si>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</si>
  <si>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</si>
  <si>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</si>
  <si>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</si>
  <si>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</si>
  <si>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</si>
  <si>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</si>
  <si>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</si>
  <si>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</si>
  <si>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</si>
  <si>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</si>
  <si>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</si>
  <si>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</si>
  <si>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</si>
  <si>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</si>
  <si>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</si>
  <si>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</si>
  <si>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</si>
  <si>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</si>
  <si>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</si>
  <si>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</si>
  <si>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</si>
  <si>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</si>
  <si>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</si>
  <si>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</si>
  <si>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</si>
  <si>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</si>
  <si>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</si>
  <si>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</si>
  <si>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</si>
  <si>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</si>
  <si>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</si>
  <si>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</si>
  <si>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</si>
  <si>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</si>
  <si>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</si>
  <si>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</si>
  <si>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</si>
  <si>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</si>
  <si>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</si>
  <si>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</si>
  <si>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</si>
  <si>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</si>
  <si>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</si>
  <si>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</si>
  <si>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</si>
  <si>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</si>
  <si>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</si>
  <si>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</si>
  <si>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</si>
  <si>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</si>
  <si>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</si>
  <si>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</si>
  <si>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</si>
  <si>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</si>
  <si>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</si>
  <si>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</si>
  <si>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</si>
  <si>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</si>
  <si>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</si>
  <si>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</si>
  <si>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</si>
  <si>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</si>
  <si>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</si>
  <si>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</si>
  <si>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</si>
  <si>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</si>
  <si>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</si>
  <si>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</si>
  <si>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</si>
  <si>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</si>
  <si>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</si>
  <si>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</si>
  <si>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</si>
  <si>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</si>
  <si>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</si>
  <si>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</si>
  <si>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</si>
  <si>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</si>
  <si>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</si>
  <si>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</si>
  <si>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</si>
  <si>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</si>
  <si>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</si>
  <si>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</si>
  <si>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</si>
  <si>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</si>
  <si>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</si>
  <si>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</si>
  <si>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</si>
  <si>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</si>
  <si>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</si>
  <si>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</si>
  <si>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</si>
  <si>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</si>
  <si>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</si>
  <si>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</si>
  <si>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</si>
  <si>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</si>
  <si>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</si>
  <si>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</si>
  <si>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</si>
  <si>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</si>
  <si>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</si>
  <si>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</si>
  <si>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</si>
  <si>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</si>
  <si>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</si>
  <si>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</si>
  <si>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</si>
  <si>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</si>
  <si>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</si>
  <si>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</si>
  <si>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</si>
  <si>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</si>
  <si>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</si>
  <si>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</si>
  <si>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</si>
  <si>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</si>
  <si>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</si>
  <si>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</si>
  <si>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</si>
  <si>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</si>
  <si>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</si>
  <si>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</si>
  <si>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</si>
  <si>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</si>
  <si>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</si>
  <si>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</si>
  <si>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</si>
  <si>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</si>
  <si>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</si>
  <si>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</si>
  <si>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</si>
  <si>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</si>
  <si>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</si>
  <si>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</si>
  <si>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</si>
  <si>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</si>
  <si>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</si>
  <si>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</si>
  <si>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</si>
  <si>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</si>
  <si>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</si>
  <si>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</si>
  <si>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</si>
  <si>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</si>
  <si>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</si>
  <si>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</si>
  <si>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</si>
  <si>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</si>
  <si>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</si>
  <si>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</si>
  <si>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</si>
  <si>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</si>
  <si>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</si>
  <si>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</si>
  <si>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</si>
  <si>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</si>
  <si>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</si>
  <si>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</si>
  <si>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</si>
  <si>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</si>
  <si>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</si>
  <si>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</si>
  <si>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</si>
  <si>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</si>
  <si>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</si>
  <si>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</si>
  <si>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</si>
  <si>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</si>
  <si>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</si>
  <si>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</si>
  <si>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</si>
  <si>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</si>
  <si>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</si>
  <si>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</si>
  <si>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</si>
  <si>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</si>
  <si>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</si>
  <si>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</si>
  <si>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</si>
  <si>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</si>
  <si>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</si>
  <si>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</si>
  <si>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</si>
  <si>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</si>
  <si>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</si>
  <si>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</si>
  <si>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</si>
  <si>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</si>
  <si>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</si>
  <si>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</si>
  <si>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</si>
  <si>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</si>
  <si>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</si>
  <si>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</si>
  <si>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</si>
  <si>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</si>
  <si>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</si>
  <si>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</si>
  <si>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</si>
  <si>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</si>
  <si>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</si>
  <si>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</si>
  <si>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</si>
  <si>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</si>
  <si>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</si>
  <si>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</si>
  <si>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</si>
  <si>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</si>
  <si>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</si>
  <si>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</si>
  <si>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</si>
  <si>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</si>
  <si>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</si>
  <si>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</si>
  <si>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</si>
  <si>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</si>
  <si>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</si>
  <si>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</si>
  <si>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</si>
  <si>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</si>
  <si>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</si>
  <si>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</si>
  <si>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</si>
  <si>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</si>
  <si>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</si>
  <si>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</si>
  <si>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</si>
  <si>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</si>
  <si>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</si>
  <si>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</si>
  <si>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</si>
  <si>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</si>
  <si>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</si>
  <si>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</si>
  <si>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</si>
  <si>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</si>
  <si>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</si>
  <si>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</si>
  <si>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</si>
  <si>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</si>
  <si>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</si>
  <si>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</si>
  <si>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</si>
  <si>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</si>
  <si>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</si>
  <si>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</si>
  <si>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</si>
  <si>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</si>
  <si>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</si>
  <si>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</si>
  <si>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</si>
  <si>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</si>
  <si>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</si>
  <si>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</si>
  <si>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</si>
  <si>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</si>
  <si>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</si>
  <si>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</si>
  <si>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</si>
  <si>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</si>
  <si>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</si>
  <si>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</si>
  <si>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</si>
  <si>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</si>
  <si>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</si>
  <si>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</si>
  <si>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</si>
  <si>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</si>
  <si>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</si>
  <si>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</si>
  <si>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</si>
  <si>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</si>
  <si>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</si>
  <si>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</si>
  <si>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</si>
  <si>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</si>
  <si>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</si>
  <si>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</si>
  <si>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</si>
  <si>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</si>
  <si>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</si>
  <si>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</si>
  <si>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</si>
  <si>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</si>
  <si>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</si>
  <si>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</si>
  <si>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</si>
  <si>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</si>
  <si>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</si>
  <si>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</si>
  <si>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</si>
  <si>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</si>
  <si>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</si>
  <si>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</si>
  <si>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</si>
  <si>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</si>
  <si>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</si>
  <si>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</si>
  <si>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</si>
  <si>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</si>
  <si>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</si>
  <si>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</si>
  <si>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</si>
  <si>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</si>
  <si>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</si>
  <si>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</si>
  <si>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</si>
  <si>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</si>
  <si>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</si>
  <si>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</si>
  <si>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</si>
  <si>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</si>
  <si>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</si>
  <si>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</si>
  <si>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</si>
  <si>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</si>
  <si>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</si>
  <si>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</si>
  <si>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</si>
  <si>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</si>
  <si>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</si>
  <si>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</si>
  <si>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</si>
  <si>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</si>
  <si>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</si>
  <si>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</si>
  <si>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</si>
  <si>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</si>
  <si>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</si>
  <si>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</si>
  <si>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</si>
  <si>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</si>
  <si>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</si>
  <si>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</si>
  <si>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</si>
  <si>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</si>
  <si>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</si>
  <si>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</si>
  <si>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</si>
  <si>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</si>
  <si>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</si>
  <si>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</si>
  <si>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</si>
  <si>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</si>
  <si>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</si>
  <si>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</si>
  <si>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</si>
  <si>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</si>
  <si>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</si>
  <si>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</si>
  <si>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</si>
  <si>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</si>
  <si>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</si>
  <si>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</si>
  <si>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</si>
  <si>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</si>
  <si>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</si>
  <si>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</si>
  <si>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</si>
  <si>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</si>
  <si>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</si>
  <si>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</si>
  <si>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</si>
  <si>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</si>
  <si>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</si>
  <si>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</si>
  <si>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</si>
  <si>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</si>
  <si>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</si>
  <si>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</si>
  <si>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</si>
  <si>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</si>
  <si>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</si>
  <si>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</si>
  <si>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</si>
  <si>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</si>
  <si>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</si>
  <si>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</si>
  <si>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</si>
  <si>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</si>
  <si>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</si>
  <si>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</si>
  <si>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</si>
  <si>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</si>
  <si>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</si>
  <si>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</si>
  <si>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</si>
  <si>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</si>
  <si>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</si>
  <si>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</si>
  <si>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</si>
  <si>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</si>
  <si>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</si>
  <si>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</si>
  <si>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</si>
  <si>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</si>
  <si>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</si>
  <si>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</si>
  <si>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</si>
  <si>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</si>
  <si>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</si>
  <si>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</si>
  <si>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</si>
  <si>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</si>
  <si>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</si>
  <si>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</si>
  <si>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</si>
  <si>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</si>
  <si>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</si>
  <si>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</si>
  <si>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</si>
  <si>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</si>
  <si>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</si>
  <si>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</si>
  <si>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</si>
  <si>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</si>
  <si>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</si>
  <si>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</si>
  <si>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</si>
  <si>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</si>
  <si>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</si>
  <si>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</si>
  <si>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</si>
  <si>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</si>
  <si>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</si>
  <si>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</si>
  <si>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</si>
  <si>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</si>
  <si>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</si>
  <si>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</si>
  <si>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</si>
  <si>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</si>
  <si>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</si>
  <si>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</si>
  <si>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</si>
  <si>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</si>
  <si>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</si>
  <si>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</si>
  <si>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</si>
  <si>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</si>
  <si>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</si>
  <si>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</si>
  <si>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</si>
  <si>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</si>
  <si>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</si>
  <si>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</si>
  <si>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</si>
  <si>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</si>
  <si>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</si>
  <si>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</si>
  <si>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</si>
  <si>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</si>
  <si>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</si>
  <si>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</si>
  <si>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</si>
  <si>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</si>
  <si>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</si>
  <si>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</si>
  <si>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</si>
  <si>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</si>
  <si>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</si>
  <si>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</si>
  <si>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</si>
  <si>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</si>
  <si>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</si>
  <si>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</si>
  <si>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</si>
  <si>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</si>
  <si>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</si>
  <si>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</si>
  <si>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</si>
  <si>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</si>
  <si>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</si>
  <si>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</si>
  <si>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</si>
  <si>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</si>
  <si>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</si>
  <si>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</si>
  <si>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</si>
  <si>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</si>
  <si>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</si>
  <si>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</si>
  <si>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</si>
  <si>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</si>
  <si>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</si>
  <si>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</si>
  <si>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</si>
  <si>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</si>
  <si>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</si>
  <si>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</si>
  <si>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</si>
  <si>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</si>
  <si>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</si>
  <si>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</si>
  <si>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</si>
  <si>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</si>
  <si>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</si>
  <si>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</si>
  <si>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</si>
  <si>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</si>
  <si>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</si>
  <si>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</si>
  <si>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</si>
  <si>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</si>
  <si>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</si>
  <si>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</si>
  <si>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</si>
  <si>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</si>
  <si>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</si>
  <si>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</si>
  <si>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</si>
  <si>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</si>
  <si>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</si>
  <si>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</si>
  <si>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</si>
  <si>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</si>
  <si>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</si>
  <si>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</si>
  <si>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</si>
  <si>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</si>
  <si>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</si>
  <si>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</si>
  <si>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</si>
  <si>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</si>
  <si>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</si>
  <si>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</si>
  <si>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</si>
  <si>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</si>
  <si>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</si>
  <si>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</si>
  <si>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</si>
  <si>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</si>
  <si>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</si>
  <si>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</si>
  <si>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</si>
  <si>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</si>
  <si>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</si>
  <si>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</si>
  <si>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</si>
  <si>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</si>
  <si>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</si>
  <si>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</si>
  <si>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</si>
  <si>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</si>
  <si>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</si>
  <si>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</si>
  <si>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</si>
  <si>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</si>
  <si>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</si>
  <si>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</si>
  <si>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</si>
  <si>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</si>
  <si>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</si>
  <si>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</si>
  <si>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</si>
  <si>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</si>
  <si>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</si>
  <si>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</si>
  <si>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</si>
  <si>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</si>
  <si>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</si>
  <si>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</si>
  <si>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</si>
  <si>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</si>
  <si>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</si>
  <si>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</si>
  <si>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</si>
  <si>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</si>
  <si>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</si>
  <si>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</si>
  <si>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</si>
  <si>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</si>
  <si>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</si>
  <si>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</si>
  <si>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</si>
  <si>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</si>
  <si>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</si>
  <si>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</si>
  <si>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</si>
  <si>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</si>
  <si>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</si>
  <si>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</si>
  <si>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</si>
  <si>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</si>
  <si>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</si>
  <si>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</si>
  <si>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</si>
  <si>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</si>
  <si>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</si>
  <si>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</si>
  <si>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</si>
  <si>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</si>
  <si>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</si>
  <si>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</si>
  <si>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</si>
  <si>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</si>
  <si>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</si>
  <si>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</si>
  <si>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</si>
  <si>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</si>
  <si>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</si>
  <si>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</si>
  <si>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</si>
  <si>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</si>
  <si>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</si>
  <si>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</si>
  <si>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</si>
  <si>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</si>
  <si>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</si>
  <si>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</si>
  <si>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</si>
  <si>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</si>
  <si>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</si>
  <si>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</si>
  <si>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</si>
  <si>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</si>
  <si>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</si>
  <si>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</si>
  <si>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</si>
  <si>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</si>
  <si>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</si>
  <si>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</si>
  <si>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</si>
  <si>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</si>
  <si>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</si>
  <si>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</si>
  <si>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</si>
  <si>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</si>
  <si>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</si>
  <si>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</si>
  <si>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</si>
  <si>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</si>
  <si>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</si>
  <si>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</si>
  <si>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</si>
  <si>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</si>
  <si>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</si>
  <si>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</si>
  <si>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</si>
  <si>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</si>
  <si>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</si>
  <si>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</si>
  <si>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</si>
  <si>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</si>
  <si>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</si>
  <si>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</si>
  <si>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</si>
  <si>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</si>
  <si>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</si>
  <si>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</si>
  <si>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</si>
  <si>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</si>
  <si>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</si>
  <si>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</si>
  <si>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</si>
  <si>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</si>
  <si>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</si>
  <si>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</si>
  <si>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</si>
  <si>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</si>
  <si>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</si>
  <si>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</si>
  <si>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</si>
  <si>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</si>
  <si>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</si>
  <si>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</si>
  <si>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</si>
  <si>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</si>
  <si>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</si>
  <si>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</si>
  <si>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</si>
  <si>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</si>
  <si>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</si>
  <si>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</si>
  <si>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</si>
  <si>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</si>
  <si>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</si>
  <si>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</si>
  <si>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</si>
  <si>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</si>
  <si>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</si>
  <si>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</si>
  <si>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</si>
  <si>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</si>
  <si>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</si>
  <si>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</si>
  <si>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</si>
  <si>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</si>
  <si>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</si>
  <si>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</si>
  <si>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</si>
  <si>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</si>
  <si>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</si>
  <si>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</si>
  <si>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</si>
  <si>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</si>
  <si>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</si>
  <si>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</si>
  <si>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</si>
  <si>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</si>
  <si>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</si>
  <si>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</si>
  <si>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</si>
  <si>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</si>
  <si>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</si>
  <si>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</si>
  <si>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</si>
  <si>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</si>
  <si>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</si>
  <si>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</si>
  <si>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</si>
  <si>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</si>
  <si>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</si>
  <si>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</si>
  <si>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</si>
  <si>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</si>
  <si>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</si>
  <si>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</si>
  <si>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</si>
  <si>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</si>
  <si>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</si>
  <si>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</si>
  <si>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</si>
  <si>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</si>
  <si>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</si>
  <si>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</si>
  <si>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</si>
  <si>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</si>
  <si>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</si>
  <si>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</si>
  <si>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</si>
  <si>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</si>
  <si>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</si>
  <si>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</si>
  <si>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</si>
  <si>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</si>
  <si>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</si>
  <si>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</si>
  <si>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</si>
  <si>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</si>
  <si>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</si>
  <si>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</si>
  <si>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</si>
  <si>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</si>
  <si>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</si>
  <si>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</si>
  <si>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</si>
  <si>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</si>
  <si>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</si>
  <si>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</si>
  <si>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</si>
  <si>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</si>
  <si>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</si>
  <si>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</si>
  <si>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</si>
  <si>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</si>
  <si>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</si>
  <si>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</si>
  <si>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</si>
  <si>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</si>
  <si>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</si>
  <si>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</si>
  <si>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</si>
  <si>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</si>
  <si>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</si>
  <si>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</si>
  <si>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</si>
  <si>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</si>
  <si>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</si>
  <si>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</si>
  <si>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</si>
  <si>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</si>
  <si>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</si>
  <si>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</si>
  <si>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</si>
  <si>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</si>
  <si>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</si>
  <si>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</si>
  <si>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</si>
  <si>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</si>
  <si>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</si>
  <si>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</si>
  <si>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</si>
  <si>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</si>
  <si>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</si>
  <si>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</si>
  <si>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</si>
  <si>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</si>
  <si>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</si>
  <si>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</si>
  <si>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</si>
  <si>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</si>
  <si>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</si>
  <si>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</si>
  <si>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</si>
  <si>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</si>
  <si>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</si>
  <si>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</si>
  <si>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</si>
  <si>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</si>
  <si>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</si>
  <si>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</si>
  <si>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</si>
  <si>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</si>
  <si>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</si>
  <si>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</si>
  <si>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</si>
  <si>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</si>
  <si>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</si>
  <si>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</si>
  <si>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</si>
  <si>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</si>
  <si>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</si>
  <si>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</si>
  <si>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</si>
  <si>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</si>
  <si>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</si>
  <si>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</si>
  <si>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</si>
  <si>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</si>
  <si>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</si>
  <si>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</si>
  <si>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</si>
  <si>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</si>
  <si>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</si>
  <si>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</si>
  <si>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</si>
  <si>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</si>
  <si>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</si>
  <si>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</si>
  <si>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</si>
  <si>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</si>
  <si>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</si>
  <si>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</si>
  <si>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</si>
  <si>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</si>
  <si>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</si>
  <si>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</si>
  <si>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</si>
  <si>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</si>
  <si>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</si>
  <si>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</si>
  <si>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</si>
  <si>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</si>
  <si>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</si>
  <si>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</si>
  <si>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</si>
  <si>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</si>
  <si>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</si>
  <si>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</si>
  <si>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</si>
  <si>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</si>
  <si>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</si>
  <si>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</si>
  <si>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</si>
  <si>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</si>
  <si>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</si>
  <si>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</si>
  <si>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</si>
  <si>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</si>
  <si>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</si>
  <si>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</si>
  <si>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</si>
  <si>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</si>
  <si>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</si>
  <si>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</si>
  <si>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</si>
  <si>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</si>
  <si>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</si>
  <si>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</si>
  <si>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</si>
  <si>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</si>
  <si>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</si>
  <si>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</si>
  <si>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</si>
  <si>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</si>
  <si>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</si>
  <si>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</si>
  <si>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</si>
  <si>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</si>
  <si>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</si>
  <si>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</si>
  <si>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</si>
  <si>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</si>
  <si>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</si>
  <si>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</si>
  <si>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</si>
  <si>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</si>
  <si>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</si>
  <si>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</si>
  <si>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</si>
  <si>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</si>
  <si>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</si>
  <si>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</si>
  <si>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</si>
  <si>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</si>
  <si>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</si>
  <si>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</si>
  <si>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</si>
  <si>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</si>
  <si>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</si>
  <si>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</si>
  <si>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</si>
  <si>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</si>
  <si>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</si>
  <si>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</si>
  <si>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</si>
  <si>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</si>
  <si>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</si>
  <si>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</si>
  <si>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</si>
  <si>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</si>
  <si>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</si>
  <si>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</si>
  <si>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</si>
  <si>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</si>
  <si>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</si>
  <si>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</si>
  <si>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</si>
  <si>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</si>
  <si>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</si>
  <si>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</si>
  <si>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</si>
  <si>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</si>
  <si>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</si>
  <si>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</si>
  <si>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</si>
  <si>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</si>
  <si>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</si>
  <si>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</si>
  <si>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</si>
  <si>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</si>
  <si>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</si>
  <si>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</si>
  <si>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</si>
  <si>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</si>
  <si>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</si>
  <si>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</si>
  <si>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</si>
  <si>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</si>
  <si>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</si>
  <si>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</si>
  <si>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</si>
  <si>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</si>
  <si>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</si>
  <si>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</si>
  <si>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</si>
  <si>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</si>
  <si>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</si>
  <si>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</si>
  <si>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</si>
  <si>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</si>
  <si>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</si>
  <si>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</si>
  <si>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</si>
  <si>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</si>
  <si>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</si>
  <si>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</si>
  <si>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</si>
  <si>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</si>
  <si>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</si>
  <si>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</si>
  <si>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</si>
  <si>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</si>
  <si>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</si>
  <si>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</si>
  <si>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</si>
  <si>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</si>
  <si>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</si>
  <si>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</si>
  <si>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</si>
  <si>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</si>
  <si>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</si>
  <si>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</si>
  <si>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</si>
  <si>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</si>
  <si>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</si>
  <si>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</si>
  <si>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</si>
  <si>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</si>
  <si>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</si>
  <si>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</si>
  <si>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</si>
  <si>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</si>
  <si>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</si>
  <si>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</si>
  <si>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</si>
  <si>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</si>
  <si>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</si>
  <si>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</si>
  <si>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</si>
  <si>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</si>
  <si>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</si>
  <si>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</si>
  <si>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</si>
  <si>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</si>
  <si>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</si>
  <si>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</si>
  <si>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</si>
  <si>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</si>
  <si>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</si>
  <si>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</si>
  <si>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</si>
  <si>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</si>
  <si>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</si>
  <si>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</si>
  <si>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</si>
  <si>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</si>
  <si>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</si>
  <si>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</si>
  <si>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</si>
  <si>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</si>
  <si>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</si>
  <si>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</si>
  <si>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</si>
  <si>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</si>
  <si>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</si>
  <si>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</si>
  <si>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</si>
  <si>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</si>
  <si>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</si>
  <si>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</si>
  <si>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</si>
  <si>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</si>
  <si>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</si>
  <si>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</si>
  <si>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</si>
  <si>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</si>
  <si>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</si>
  <si>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</si>
  <si>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</si>
  <si>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</si>
  <si>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</si>
  <si>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</si>
  <si>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</si>
  <si>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</si>
  <si>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</si>
  <si>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</si>
  <si>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</si>
  <si>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</si>
  <si>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</si>
  <si>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</si>
  <si>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</si>
  <si>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</si>
  <si>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</si>
  <si>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</si>
  <si>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</si>
  <si>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</si>
  <si>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</si>
  <si>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</si>
  <si>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</si>
  <si>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</si>
  <si>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</si>
  <si>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</si>
  <si>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</si>
  <si>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</si>
  <si>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</si>
  <si>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</si>
  <si>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</si>
  <si>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</si>
  <si>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</si>
  <si>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</si>
  <si>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</si>
  <si>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</si>
  <si>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</si>
  <si>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</si>
  <si>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</si>
  <si>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</si>
  <si>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</si>
  <si>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</si>
  <si>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</si>
  <si>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</si>
  <si>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</si>
  <si>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</si>
  <si>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</si>
  <si>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</si>
  <si>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</si>
  <si>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</si>
  <si>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</si>
  <si>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</si>
  <si>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</si>
  <si>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</si>
  <si>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</si>
  <si>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</si>
  <si>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</si>
  <si>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</si>
  <si>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</si>
  <si>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</si>
  <si>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</si>
  <si>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</si>
  <si>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</si>
  <si>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</si>
  <si>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</si>
  <si>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</si>
  <si>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</si>
  <si>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</si>
  <si>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</si>
  <si>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</si>
  <si>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</si>
  <si>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</si>
  <si>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</si>
  <si>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</si>
  <si>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</si>
  <si>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</si>
  <si>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</si>
  <si>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</si>
  <si>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</si>
  <si>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</si>
  <si>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</si>
  <si>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</si>
  <si>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</si>
  <si>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</si>
  <si>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</si>
  <si>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</si>
  <si>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</si>
  <si>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</si>
  <si>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</si>
  <si>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</si>
  <si>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</si>
  <si>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</si>
  <si>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</si>
  <si>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</si>
  <si>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</si>
  <si>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</si>
  <si>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</si>
  <si>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</si>
  <si>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</si>
  <si>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</si>
  <si>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</si>
  <si>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</si>
  <si>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</si>
  <si>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</si>
  <si>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</si>
  <si>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</si>
  <si>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</si>
  <si>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</si>
  <si>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</si>
  <si>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</si>
  <si>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</si>
  <si>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</si>
  <si>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</si>
  <si>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</si>
  <si>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</si>
  <si>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</si>
  <si>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</si>
  <si>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</si>
  <si>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</si>
  <si>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</si>
  <si>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</si>
  <si>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</si>
  <si>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</si>
  <si>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</si>
  <si>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</si>
  <si>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</si>
  <si>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</si>
  <si>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</si>
  <si>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</si>
  <si>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</si>
  <si>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</si>
  <si>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</si>
  <si>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</si>
  <si>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</si>
  <si>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</si>
  <si>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</si>
  <si>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</si>
  <si>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</si>
  <si>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</si>
  <si>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</si>
  <si>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</si>
  <si>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</si>
  <si>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</si>
  <si>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</si>
  <si>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</si>
  <si>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</si>
  <si>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</si>
  <si>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</si>
  <si>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</si>
  <si>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</si>
  <si>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</si>
  <si>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</si>
  <si>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</si>
  <si>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</si>
  <si>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</si>
  <si>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</si>
  <si>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</si>
  <si>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</si>
  <si>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</si>
  <si>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</si>
  <si>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</si>
  <si>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</si>
  <si>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</si>
  <si>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</si>
  <si>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</si>
  <si>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</si>
  <si>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</si>
  <si>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</si>
  <si>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</si>
  <si>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</si>
  <si>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</si>
  <si>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</si>
  <si>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</si>
  <si>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</si>
  <si>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</si>
  <si>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</si>
  <si>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</si>
  <si>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</si>
  <si>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</si>
  <si>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</si>
  <si>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</si>
  <si>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</si>
  <si>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</si>
  <si>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</si>
  <si>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</si>
  <si>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</si>
  <si>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</si>
  <si>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</si>
  <si>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</si>
  <si>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</si>
  <si>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</si>
  <si>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</si>
  <si>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</si>
  <si>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</si>
  <si>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</si>
  <si>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</si>
  <si>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</si>
  <si>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</si>
  <si>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</si>
  <si>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</si>
  <si>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</si>
  <si>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</si>
  <si>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</si>
  <si>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</si>
  <si>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</si>
  <si>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</si>
  <si>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</si>
  <si>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</si>
  <si>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</si>
  <si>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</si>
  <si>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</si>
  <si>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</si>
  <si>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</si>
  <si>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</si>
  <si>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</si>
  <si>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</si>
  <si>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</si>
  <si>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</si>
  <si>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</si>
  <si>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</si>
  <si>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</si>
  <si>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</si>
  <si>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</si>
  <si>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</si>
  <si>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</si>
  <si>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</si>
  <si>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</si>
  <si>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</si>
  <si>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</si>
  <si>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</si>
  <si>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</si>
  <si>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</si>
  <si>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</si>
  <si>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</si>
  <si>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</si>
  <si>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</si>
  <si>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</si>
  <si>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</si>
  <si>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</si>
  <si>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</si>
  <si>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</si>
  <si>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</si>
  <si>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</si>
  <si>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</si>
  <si>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</si>
  <si>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</si>
  <si>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</si>
  <si>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</si>
  <si>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</si>
  <si>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</si>
  <si>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</si>
  <si>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</si>
  <si>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</si>
  <si>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</si>
  <si>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</si>
  <si>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</si>
  <si>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</si>
  <si>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</si>
  <si>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</si>
  <si>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</si>
  <si>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</si>
  <si>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</si>
  <si>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</si>
  <si>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</si>
  <si>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</si>
  <si>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</si>
  <si>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</si>
  <si>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</si>
  <si>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</si>
  <si>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</si>
  <si>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</si>
  <si>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</si>
  <si>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</si>
  <si>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</si>
  <si>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</si>
  <si>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</si>
  <si>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</si>
  <si>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</si>
  <si>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</si>
  <si>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</si>
  <si>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</si>
  <si>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</si>
  <si>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</si>
  <si>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</si>
  <si>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</si>
  <si>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</si>
  <si>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</si>
  <si>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</si>
  <si>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</si>
  <si>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</si>
  <si>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</si>
  <si>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</si>
  <si>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</si>
  <si>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</si>
  <si>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</si>
  <si>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</si>
  <si>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</si>
  <si>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</si>
  <si>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</si>
  <si>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</si>
  <si>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</si>
  <si>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</si>
  <si>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</si>
  <si>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</si>
  <si>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</si>
  <si>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</si>
  <si>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</si>
  <si>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</si>
  <si>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</si>
  <si>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</si>
  <si>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</si>
  <si>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</si>
  <si>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</si>
  <si>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</si>
  <si>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</si>
  <si>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</si>
  <si>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</si>
  <si>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</si>
  <si>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</si>
  <si>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</si>
  <si>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</si>
  <si>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</si>
  <si>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</si>
  <si>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</si>
  <si>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</si>
  <si>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</si>
  <si>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</si>
  <si>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</si>
  <si>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</si>
  <si>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</si>
  <si>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</si>
  <si>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</si>
  <si>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</si>
  <si>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</si>
  <si>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</si>
  <si>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</si>
  <si>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</si>
  <si>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</si>
  <si>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</si>
  <si>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</si>
  <si>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</si>
  <si>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</si>
  <si>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</si>
  <si>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</si>
  <si>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</si>
  <si>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</si>
  <si>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</si>
  <si>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</si>
  <si>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</si>
  <si>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</si>
  <si>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</si>
  <si>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</si>
  <si>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</si>
  <si>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</si>
  <si>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</si>
  <si>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</si>
  <si>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</si>
  <si>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</si>
  <si>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</si>
  <si>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</si>
  <si>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</si>
  <si>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</si>
  <si>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</si>
  <si>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</si>
  <si>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</si>
  <si>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</si>
  <si>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</si>
  <si>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</si>
  <si>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</si>
  <si>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</si>
  <si>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</si>
  <si>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</si>
  <si>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</si>
  <si>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</si>
  <si>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</si>
  <si>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</si>
  <si>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</si>
  <si>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</si>
  <si>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</si>
  <si>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</si>
  <si>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</si>
  <si>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</si>
  <si>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</si>
  <si>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</si>
  <si>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</si>
  <si>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</si>
  <si>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</si>
  <si>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</si>
  <si>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</si>
  <si>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</si>
  <si>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</si>
  <si>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</si>
  <si>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</si>
  <si>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</si>
  <si>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</si>
  <si>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</si>
  <si>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</si>
  <si>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</si>
  <si>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</si>
  <si>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</si>
  <si>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</si>
  <si>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</si>
  <si>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</si>
  <si>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</si>
  <si>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</si>
  <si>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</si>
  <si>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</si>
  <si>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</si>
  <si>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</si>
  <si>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</si>
  <si>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</si>
  <si>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</si>
  <si>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</si>
  <si>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</si>
  <si>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</si>
  <si>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</si>
  <si>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</si>
  <si>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</si>
  <si>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</si>
  <si>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</si>
  <si>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</si>
  <si>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</si>
  <si>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</si>
  <si>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</si>
  <si>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</si>
  <si>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</si>
  <si>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</si>
  <si>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</si>
  <si>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</si>
  <si>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</si>
  <si>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</si>
  <si>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</si>
  <si>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</si>
  <si>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</si>
  <si>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</si>
  <si>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</si>
  <si>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</si>
  <si>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</si>
  <si>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</si>
  <si>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</si>
  <si>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</si>
  <si>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</si>
  <si>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</si>
  <si>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</si>
  <si>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</si>
  <si>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</si>
  <si>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</si>
  <si>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</si>
  <si>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</si>
  <si>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</si>
  <si>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</si>
  <si>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</si>
  <si>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</si>
  <si>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</si>
  <si>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</si>
  <si>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</si>
  <si>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</si>
  <si>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</si>
  <si>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</si>
  <si>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</si>
  <si>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</si>
  <si>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</si>
  <si>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</si>
  <si>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</si>
  <si>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</si>
  <si>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</si>
  <si>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</si>
  <si>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</si>
  <si>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</si>
  <si>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</si>
  <si>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</si>
  <si>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</si>
  <si>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</si>
  <si>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</si>
  <si>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</si>
  <si>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</si>
  <si>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</si>
  <si>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</si>
  <si>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</si>
  <si>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</si>
  <si>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</si>
  <si>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</si>
  <si>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</si>
  <si>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</si>
  <si>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</si>
  <si>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</si>
  <si>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</si>
  <si>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</si>
  <si>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</si>
  <si>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</si>
  <si>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</si>
  <si>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</si>
  <si>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</si>
  <si>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</si>
  <si>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</si>
  <si>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</si>
  <si>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</si>
  <si>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</si>
  <si>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</si>
  <si>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</si>
  <si>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</si>
  <si>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</si>
  <si>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</si>
  <si>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</si>
  <si>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</si>
  <si>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</si>
  <si>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</si>
  <si>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</si>
  <si>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</si>
  <si>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</si>
  <si>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</si>
  <si>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</si>
  <si>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</si>
  <si>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</si>
  <si>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</si>
  <si>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</si>
  <si>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</si>
  <si>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</si>
  <si>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</si>
  <si>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</si>
  <si>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</si>
  <si>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</si>
  <si>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</si>
  <si>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</si>
  <si>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</si>
  <si>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</si>
  <si>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</si>
  <si>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</si>
  <si>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</si>
  <si>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</si>
  <si>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</si>
  <si>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</si>
  <si>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</si>
  <si>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</si>
  <si>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</si>
  <si>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</si>
  <si>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</si>
  <si>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</si>
  <si>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</si>
  <si>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</si>
  <si>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</si>
  <si>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</si>
  <si>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</si>
  <si>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</si>
  <si>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</si>
  <si>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</si>
  <si>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</si>
  <si>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</si>
  <si>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</si>
  <si>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</si>
  <si>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</si>
  <si>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</si>
  <si>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</si>
  <si>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</si>
  <si>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</si>
  <si>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</si>
  <si>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</si>
  <si>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</si>
  <si>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</si>
  <si>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</si>
  <si>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</si>
  <si>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</si>
  <si>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</si>
  <si>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</si>
  <si>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</si>
  <si>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</si>
  <si>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</si>
  <si>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</si>
  <si>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</si>
  <si>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</si>
  <si>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</si>
  <si>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</si>
  <si>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</si>
  <si>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</si>
  <si>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</si>
  <si>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</si>
  <si>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</si>
  <si>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</si>
  <si>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</si>
  <si>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</si>
  <si>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</si>
  <si>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</si>
  <si>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</si>
  <si>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</si>
  <si>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</si>
  <si>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</si>
  <si>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</si>
  <si>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</si>
  <si>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</si>
  <si>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</si>
  <si>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</si>
  <si>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</si>
  <si>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</si>
  <si>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</si>
  <si>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</si>
  <si>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</si>
  <si>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</si>
  <si>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</si>
  <si>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</si>
  <si>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</si>
  <si>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</si>
  <si>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</si>
  <si>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</si>
  <si>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</si>
  <si>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</si>
  <si>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</si>
  <si>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</si>
  <si>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</si>
  <si>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</si>
  <si>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</si>
  <si>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</si>
  <si>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</si>
  <si>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</si>
  <si>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</si>
  <si>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</si>
  <si>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</si>
  <si>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</si>
  <si>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</si>
  <si>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</si>
  <si>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</si>
  <si>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</si>
  <si>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</si>
  <si>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</si>
  <si>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</si>
  <si>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</si>
  <si>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</si>
  <si>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</si>
  <si>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</si>
  <si>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</si>
  <si>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</si>
  <si>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</si>
  <si>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</si>
  <si>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</si>
  <si>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</si>
  <si>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</si>
  <si>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</si>
  <si>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</si>
  <si>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</si>
  <si>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</si>
  <si>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</si>
  <si>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</si>
  <si>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</si>
  <si>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</si>
  <si>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</si>
  <si>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</si>
  <si>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</si>
  <si>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</si>
  <si>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</si>
  <si>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</si>
  <si>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</si>
  <si>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</si>
  <si>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</si>
  <si>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</si>
  <si>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</si>
  <si>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</si>
  <si>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</si>
  <si>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</si>
  <si>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</si>
  <si>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</si>
  <si>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</si>
  <si>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</si>
  <si>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</si>
  <si>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</si>
  <si>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</si>
  <si>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</si>
  <si>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</si>
  <si>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</si>
  <si>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</si>
  <si>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</si>
  <si>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</si>
  <si>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</si>
  <si>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</si>
  <si>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</si>
  <si>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</si>
  <si>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</si>
  <si>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</si>
  <si>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</si>
  <si>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</si>
  <si>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</si>
  <si>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</si>
  <si>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</si>
  <si>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</si>
  <si>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</si>
  <si>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</si>
  <si>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</si>
  <si>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</si>
  <si>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</si>
  <si>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</si>
  <si>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</si>
  <si>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</si>
  <si>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</si>
  <si>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</si>
  <si>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</si>
  <si>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</si>
  <si>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</si>
  <si>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</si>
  <si>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</si>
  <si>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</si>
  <si>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</si>
  <si>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</si>
  <si>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</si>
  <si>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</si>
  <si>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</si>
  <si>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</si>
  <si>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</si>
  <si>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</si>
  <si>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</si>
  <si>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</si>
  <si>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</si>
  <si>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</si>
  <si>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</si>
  <si>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</si>
  <si>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</si>
  <si>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</si>
  <si>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</si>
  <si>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</si>
  <si>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</si>
  <si>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</si>
  <si>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</si>
  <si>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</si>
  <si>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</si>
  <si>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</si>
  <si>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</si>
  <si>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</si>
  <si>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</si>
  <si>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</si>
  <si>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</si>
  <si>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</si>
  <si>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</si>
  <si>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</si>
  <si>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</si>
  <si>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</si>
  <si>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</si>
  <si>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</si>
  <si>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</si>
  <si>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</si>
  <si>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</si>
  <si>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</si>
  <si>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</si>
  <si>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</si>
  <si>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</si>
  <si>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</si>
  <si>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</si>
  <si>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</si>
  <si>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</si>
  <si>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</si>
  <si>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</si>
  <si>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</si>
  <si>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</si>
  <si>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</si>
  <si>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</si>
  <si>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</si>
  <si>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</si>
  <si>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</si>
  <si>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</si>
  <si>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</si>
  <si>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</si>
  <si>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</si>
  <si>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</si>
  <si>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</si>
  <si>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</si>
  <si>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</si>
  <si>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</si>
  <si>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</si>
  <si>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</si>
  <si>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</si>
  <si>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</si>
  <si>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</si>
  <si>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</si>
  <si>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</si>
  <si>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</si>
  <si>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</si>
  <si>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</si>
  <si>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</si>
  <si>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</si>
  <si>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</si>
  <si>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</si>
  <si>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</si>
  <si>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</si>
  <si>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</si>
  <si>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</si>
  <si>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</si>
  <si>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</si>
  <si>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</si>
  <si>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</si>
  <si>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</si>
  <si>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</si>
  <si>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</si>
  <si>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</si>
  <si>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</si>
  <si>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</si>
  <si>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</si>
  <si>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</si>
  <si>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</si>
  <si>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</si>
  <si>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</si>
  <si>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</si>
  <si>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</si>
  <si>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</si>
  <si>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</si>
  <si>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</si>
  <si>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</si>
  <si>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</si>
  <si>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</si>
  <si>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</si>
  <si>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</si>
  <si>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</si>
  <si>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</si>
  <si>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</si>
  <si>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</si>
  <si>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</si>
  <si>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</si>
  <si>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</si>
  <si>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</si>
  <si>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</si>
  <si>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</si>
  <si>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</si>
  <si>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</si>
  <si>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</si>
  <si>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</si>
  <si>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</si>
  <si>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</si>
  <si>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</si>
  <si>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</si>
  <si>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</si>
  <si>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</si>
  <si>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</si>
  <si>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</si>
  <si>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</si>
  <si>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</si>
  <si>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</si>
  <si>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</si>
  <si>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</si>
  <si>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</si>
  <si>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</si>
  <si>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</si>
  <si>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</si>
  <si>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</si>
  <si>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</si>
  <si>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</si>
  <si>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</si>
  <si>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</si>
  <si>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</si>
  <si>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</si>
  <si>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</si>
  <si>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</si>
  <si>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</si>
  <si>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</si>
  <si>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</si>
  <si>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</si>
  <si>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</si>
  <si>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</si>
  <si>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</si>
  <si>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</si>
  <si>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</si>
  <si>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</si>
  <si>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</si>
  <si>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</si>
  <si>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</si>
  <si>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</si>
  <si>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</si>
  <si>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</si>
  <si>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</si>
  <si>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</si>
  <si>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</si>
  <si>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</si>
  <si>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</si>
  <si>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</si>
  <si>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</si>
  <si>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</si>
  <si>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</si>
  <si>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</si>
  <si>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</si>
  <si>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</si>
  <si>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</si>
  <si>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</si>
  <si>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</si>
  <si>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</si>
  <si>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</si>
  <si>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</si>
  <si>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</si>
  <si>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</si>
  <si>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</si>
  <si>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</si>
  <si>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</si>
  <si>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</si>
  <si>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</si>
  <si>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</si>
  <si>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</si>
  <si>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</si>
  <si>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</si>
  <si>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</si>
  <si>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</si>
  <si>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</si>
  <si>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</si>
  <si>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</si>
  <si>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</si>
  <si>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</si>
  <si>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</si>
  <si>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</si>
  <si>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</si>
  <si>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</si>
  <si>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</si>
  <si>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</si>
  <si>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</si>
  <si>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</si>
  <si>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</si>
  <si>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</si>
  <si>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</si>
  <si>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</si>
  <si>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</si>
  <si>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</si>
  <si>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</si>
  <si>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</si>
  <si>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</si>
  <si>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</si>
  <si>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</si>
  <si>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</si>
  <si>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</si>
  <si>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</si>
  <si>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</si>
  <si>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</si>
  <si>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</si>
  <si>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</si>
  <si>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</si>
  <si>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</si>
  <si>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</si>
  <si>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</si>
  <si>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</si>
  <si>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</si>
  <si>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</si>
  <si>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</si>
  <si>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</si>
  <si>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</si>
  <si>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</si>
  <si>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</si>
  <si>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</si>
  <si>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</si>
  <si>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</si>
  <si>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</si>
  <si>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</si>
  <si>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</si>
  <si>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</si>
  <si>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</si>
  <si>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</si>
  <si>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</si>
  <si>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</si>
  <si>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</si>
  <si>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</si>
  <si>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</si>
  <si>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</si>
  <si>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</si>
  <si>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</si>
  <si>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</si>
  <si>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</si>
  <si>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</si>
  <si>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</si>
  <si>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</si>
  <si>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</si>
  <si>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</si>
  <si>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</si>
  <si>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</si>
  <si>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</si>
  <si>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</si>
  <si>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</si>
  <si>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</si>
  <si>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</si>
  <si>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</si>
  <si>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</si>
  <si>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</si>
  <si>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</si>
  <si>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</si>
  <si>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</si>
  <si>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</si>
  <si>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</si>
  <si>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</si>
  <si>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</si>
  <si>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</si>
  <si>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</si>
  <si>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</si>
  <si>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</si>
  <si>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</si>
  <si>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</si>
  <si>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</si>
  <si>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</si>
  <si>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</si>
  <si>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</si>
  <si>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</si>
  <si>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</si>
  <si>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</si>
  <si>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</si>
  <si>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</si>
  <si>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</si>
  <si>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</si>
  <si>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</si>
  <si>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</si>
  <si>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</si>
  <si>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</si>
  <si>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</si>
  <si>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</si>
  <si>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</si>
  <si>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</si>
  <si>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</si>
  <si>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</si>
  <si>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</si>
  <si>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</si>
  <si>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</si>
  <si>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</si>
  <si>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</si>
  <si>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</si>
  <si>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</si>
  <si>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</si>
  <si>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</si>
  <si>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</si>
  <si>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</si>
  <si>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</si>
  <si>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</si>
  <si>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</si>
  <si>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</si>
  <si>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</si>
  <si>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</si>
  <si>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</si>
  <si>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</si>
  <si>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</si>
  <si>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</si>
  <si>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</si>
  <si>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</si>
  <si>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</si>
  <si>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</si>
  <si>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</si>
  <si>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</si>
  <si>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</si>
  <si>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</si>
  <si>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</si>
  <si>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</si>
  <si>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</si>
  <si>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</si>
  <si>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</si>
  <si>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</si>
  <si>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</si>
  <si>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</si>
  <si>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</si>
  <si>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</si>
  <si>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</si>
  <si>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</si>
  <si>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</si>
  <si>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</si>
  <si>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</si>
  <si>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</si>
  <si>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</si>
  <si>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</si>
  <si>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</si>
  <si>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</si>
  <si>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</si>
  <si>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</si>
  <si>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</si>
  <si>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</si>
  <si>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</si>
  <si>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</si>
  <si>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</si>
  <si>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</si>
  <si>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</si>
  <si>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</si>
  <si>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</si>
  <si>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</si>
  <si>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</si>
  <si>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</si>
  <si>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</si>
  <si>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</si>
  <si>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</si>
  <si>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</si>
  <si>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</si>
  <si>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</si>
  <si>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</si>
  <si>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</si>
  <si>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</si>
  <si>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</si>
  <si>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</si>
  <si>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</si>
  <si>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</si>
  <si>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</si>
  <si>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</si>
  <si>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</si>
  <si>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</si>
  <si>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</si>
  <si>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</si>
  <si>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</si>
  <si>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</si>
  <si>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</si>
  <si>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</si>
  <si>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</si>
  <si>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</si>
  <si>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</si>
  <si>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</si>
  <si>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</si>
  <si>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</si>
  <si>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</si>
  <si>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</si>
  <si>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</si>
  <si>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</si>
  <si>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</si>
  <si>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</si>
  <si>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</si>
  <si>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</si>
  <si>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</si>
  <si>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</si>
  <si>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</si>
  <si>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</si>
  <si>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</si>
  <si>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</si>
  <si>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</si>
  <si>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</si>
  <si>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</si>
  <si>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</si>
  <si>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</si>
  <si>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</si>
  <si>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</si>
  <si>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</si>
  <si>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</si>
  <si>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</si>
  <si>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</si>
  <si>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</si>
  <si>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</si>
  <si>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</si>
  <si>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</si>
  <si>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</si>
  <si>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</si>
  <si>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</si>
  <si>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</si>
  <si>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</si>
  <si>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</si>
  <si>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</si>
  <si>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</si>
  <si>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</si>
  <si>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</si>
  <si>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</si>
  <si>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</si>
  <si>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</si>
  <si>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</si>
  <si>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</si>
  <si>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</si>
  <si>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</si>
  <si>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</si>
  <si>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</si>
  <si>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</si>
  <si>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</si>
  <si>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</si>
  <si>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</si>
  <si>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</si>
  <si>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</si>
  <si>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</si>
  <si>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</si>
  <si>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</si>
  <si>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</si>
  <si>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</si>
  <si>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</si>
  <si>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</si>
  <si>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</si>
  <si>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</si>
  <si>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</si>
  <si>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</si>
  <si>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</si>
  <si>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</si>
  <si>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</si>
  <si>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</si>
  <si>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</si>
  <si>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</si>
  <si>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</si>
  <si>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</si>
  <si>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</si>
  <si>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</si>
  <si>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</si>
  <si>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</si>
  <si>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</si>
  <si>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</si>
  <si>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</si>
  <si>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</si>
  <si>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</si>
  <si>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</si>
  <si>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</si>
  <si>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</si>
  <si>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</si>
  <si>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</si>
  <si>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</si>
  <si>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</si>
  <si>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</si>
  <si>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</si>
  <si>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</si>
  <si>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</si>
  <si>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</si>
  <si>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</si>
  <si>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</si>
  <si>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</si>
  <si>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</si>
  <si>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</si>
  <si>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</si>
  <si>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</si>
  <si>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</si>
  <si>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</si>
  <si>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</si>
  <si>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</si>
  <si>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</si>
  <si>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</si>
  <si>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</si>
  <si>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</si>
  <si>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</si>
  <si>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</si>
  <si>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</si>
  <si>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</si>
  <si>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</si>
  <si>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</si>
  <si>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</si>
  <si>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</si>
  <si>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</si>
  <si>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</si>
  <si>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</si>
  <si>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</si>
  <si>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</si>
  <si>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</si>
  <si>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</si>
  <si>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</si>
  <si>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</si>
  <si>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</si>
  <si>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</si>
  <si>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</si>
  <si>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</si>
  <si>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</si>
  <si>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</si>
  <si>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</si>
  <si>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</si>
  <si>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</si>
  <si>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</si>
  <si>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</si>
  <si>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</si>
  <si>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</si>
  <si>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</si>
  <si>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</si>
  <si>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</si>
  <si>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</si>
  <si>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</si>
  <si>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</si>
  <si>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</si>
  <si>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</si>
  <si>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</si>
  <si>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</si>
  <si>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</si>
  <si>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</si>
  <si>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</si>
  <si>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</si>
  <si>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</si>
  <si>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</si>
  <si>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</si>
  <si>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</si>
  <si>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</si>
  <si>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</si>
  <si>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</si>
  <si>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</si>
  <si>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</si>
  <si>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</si>
  <si>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</si>
  <si>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</si>
  <si>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</si>
  <si>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</si>
  <si>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</si>
  <si>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</si>
  <si>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</si>
  <si>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</si>
  <si>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</si>
  <si>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</si>
  <si>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</si>
  <si>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</si>
  <si>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</si>
  <si>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</si>
  <si>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</si>
  <si>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</si>
  <si>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</si>
  <si>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</si>
  <si>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</si>
  <si>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</si>
  <si>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</si>
  <si>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</si>
  <si>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</si>
  <si>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</si>
  <si>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</si>
  <si>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</si>
  <si>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</si>
  <si>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</si>
  <si>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</si>
  <si>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</si>
  <si>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</si>
  <si>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</si>
  <si>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</si>
  <si>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</si>
  <si>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</si>
  <si>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</si>
  <si>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</si>
  <si>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</si>
  <si>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</si>
  <si>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</si>
  <si>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</si>
  <si>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</si>
  <si>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</si>
  <si>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</si>
  <si>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</si>
  <si>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</si>
  <si>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</si>
  <si>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</si>
  <si>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</si>
  <si>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</si>
  <si>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</si>
  <si>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</si>
  <si>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</si>
  <si>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</si>
  <si>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</si>
  <si>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</si>
  <si>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</si>
  <si>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</si>
  <si>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</si>
  <si>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</si>
  <si>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</si>
  <si>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</si>
  <si>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</si>
  <si>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</si>
  <si>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</si>
  <si>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</si>
  <si>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</si>
  <si>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</si>
  <si>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</si>
  <si>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</si>
  <si>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</si>
  <si>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</si>
  <si>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</si>
  <si>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</si>
  <si>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</si>
  <si>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</si>
  <si>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</si>
  <si>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</si>
  <si>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</si>
  <si>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</si>
  <si>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</si>
  <si>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</si>
  <si>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</si>
  <si>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</si>
  <si>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</si>
  <si>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</si>
  <si>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</si>
  <si>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</si>
  <si>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</si>
  <si>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</si>
  <si>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</si>
  <si>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</si>
  <si>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</si>
  <si>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</si>
  <si>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</si>
  <si>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</si>
  <si>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</si>
  <si>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</si>
  <si>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</si>
  <si>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</si>
  <si>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</si>
  <si>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</si>
  <si>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</si>
  <si>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</si>
  <si>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</si>
  <si>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</si>
  <si>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</si>
  <si>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</si>
  <si>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</si>
  <si>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</si>
  <si>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</si>
  <si>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</si>
  <si>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</si>
  <si>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</si>
  <si>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</si>
  <si>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</si>
  <si>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</si>
  <si>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</si>
  <si>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</si>
  <si>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</si>
  <si>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</si>
  <si>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</si>
  <si>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</si>
  <si>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</si>
  <si>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</si>
  <si>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</si>
  <si>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</si>
  <si>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</si>
  <si>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</si>
  <si>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</si>
  <si>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</si>
  <si>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</si>
  <si>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</si>
  <si>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</si>
  <si>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</si>
  <si>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</si>
  <si>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</si>
  <si>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</si>
  <si>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</si>
  <si>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</si>
  <si>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</si>
  <si>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</si>
  <si>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</si>
  <si>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</si>
  <si>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</si>
  <si>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</si>
  <si>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</si>
  <si>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</si>
  <si>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</si>
  <si>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</si>
  <si>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</si>
  <si>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</si>
  <si>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</si>
  <si>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</si>
  <si>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</si>
  <si>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</si>
  <si>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</si>
  <si>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</si>
  <si>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</si>
  <si>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</si>
  <si>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</si>
  <si>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</si>
  <si>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</si>
  <si>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</si>
  <si>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</si>
  <si>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</si>
  <si>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</si>
  <si>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</si>
  <si>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</si>
  <si>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</si>
  <si>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</si>
  <si>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</si>
  <si>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</si>
  <si>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</si>
  <si>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</si>
  <si>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</si>
  <si>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</si>
  <si>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</si>
  <si>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</si>
  <si>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</si>
  <si>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</si>
  <si>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</si>
  <si>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</si>
  <si>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</si>
  <si>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</si>
  <si>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</si>
  <si>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</si>
  <si>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</si>
  <si>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</si>
  <si>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</si>
  <si>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</si>
  <si>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</si>
  <si>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</si>
  <si>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</si>
  <si>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</si>
  <si>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</si>
  <si>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</si>
  <si>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</si>
  <si>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</si>
  <si>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</si>
  <si>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</si>
  <si>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</si>
  <si>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</si>
  <si>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</si>
  <si>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</si>
  <si>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</si>
  <si>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</si>
  <si>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</si>
  <si>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</si>
  <si>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</si>
  <si>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</si>
  <si>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</si>
  <si>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</si>
  <si>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</si>
  <si>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</si>
  <si>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</si>
  <si>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</si>
  <si>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</si>
  <si>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</si>
  <si>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</si>
  <si>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</si>
  <si>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</si>
  <si>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</si>
  <si>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</si>
  <si>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</si>
  <si>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</si>
  <si>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</si>
  <si>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</si>
  <si>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</si>
  <si>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</si>
  <si>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</si>
  <si>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</si>
  <si>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</si>
  <si>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</si>
  <si>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</si>
  <si>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</si>
  <si>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</si>
  <si>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</si>
  <si>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</si>
  <si>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</si>
  <si>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</si>
  <si>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</si>
  <si>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</si>
  <si>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</si>
  <si>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</si>
  <si>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</si>
  <si>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</si>
  <si>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</si>
  <si>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</si>
  <si>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</si>
  <si>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</si>
  <si>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</si>
  <si>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</si>
  <si>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</si>
  <si>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</si>
  <si>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</si>
  <si>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</si>
  <si>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</si>
  <si>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</si>
  <si>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</si>
  <si>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</si>
  <si>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</si>
  <si>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</si>
  <si>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</si>
  <si>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</si>
  <si>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</si>
  <si>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</si>
  <si>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</si>
  <si>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</si>
  <si>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</si>
  <si>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</si>
  <si>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</si>
  <si>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</si>
  <si>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</si>
  <si>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</si>
  <si>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</si>
  <si>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</si>
  <si>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</si>
  <si>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</si>
  <si>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</si>
  <si>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</si>
  <si>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</si>
  <si>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</si>
  <si>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</si>
  <si>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</si>
  <si>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</si>
  <si>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</si>
  <si>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</si>
  <si>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</si>
  <si>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</si>
  <si>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</si>
  <si>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</si>
  <si>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</si>
  <si>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</si>
  <si>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</si>
  <si>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</si>
  <si>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</si>
  <si>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</si>
  <si>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</si>
  <si>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</si>
  <si>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</si>
  <si>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</si>
  <si>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</si>
  <si>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</si>
  <si>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</si>
  <si>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</si>
  <si>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</si>
  <si>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</si>
  <si>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</si>
  <si>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</si>
  <si>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</si>
  <si>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</si>
  <si>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</si>
  <si>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</si>
  <si>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</si>
  <si>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</si>
  <si>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</si>
  <si>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</si>
  <si>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</si>
  <si>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</si>
  <si>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</si>
  <si>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</si>
  <si>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</si>
  <si>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</si>
  <si>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</si>
  <si>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</si>
  <si>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</si>
  <si>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</si>
  <si>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</si>
  <si>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</si>
  <si>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</si>
  <si>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</si>
  <si>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</si>
  <si>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</si>
  <si>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</si>
  <si>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</si>
  <si>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</si>
  <si>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</si>
  <si>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</si>
  <si>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</si>
  <si>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</si>
  <si>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</si>
  <si>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</si>
  <si>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</si>
  <si>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</si>
  <si>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</si>
  <si>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</si>
  <si>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</si>
  <si>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</si>
  <si>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</si>
  <si>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</si>
  <si>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</si>
  <si>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</si>
  <si>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</si>
  <si>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</si>
  <si>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</si>
  <si>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</si>
  <si>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</si>
  <si>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</si>
  <si>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</si>
  <si>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</si>
  <si>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</si>
  <si>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</si>
  <si>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</si>
  <si>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</si>
  <si>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</si>
  <si>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</si>
  <si>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</si>
  <si>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</si>
  <si>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</si>
  <si>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</si>
  <si>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</si>
  <si>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</si>
  <si>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</si>
  <si>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</si>
  <si>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</si>
  <si>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</si>
  <si>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</si>
  <si>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</si>
  <si>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</si>
  <si>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</si>
  <si>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</si>
  <si>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</si>
  <si>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</si>
  <si>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</si>
  <si>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</si>
  <si>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</si>
  <si>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</si>
  <si>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</si>
  <si>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</si>
  <si>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</si>
  <si>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</si>
  <si>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</si>
  <si>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</si>
  <si>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</si>
  <si>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</si>
  <si>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</si>
  <si>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</si>
  <si>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</si>
  <si>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</si>
  <si>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</si>
  <si>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</si>
  <si>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</si>
  <si>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</si>
  <si>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</si>
  <si>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</si>
  <si>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</si>
  <si>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</si>
  <si>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</si>
  <si>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</si>
  <si>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</si>
  <si>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</si>
  <si>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</si>
  <si>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</si>
  <si>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</si>
  <si>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</si>
  <si>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</si>
  <si>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</si>
  <si>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</si>
  <si>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</si>
  <si>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</si>
  <si>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</si>
  <si>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</si>
  <si>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</si>
  <si>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</si>
  <si>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</si>
  <si>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</si>
  <si>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</si>
  <si>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</si>
  <si>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</si>
  <si>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</si>
  <si>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</si>
  <si>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</si>
  <si>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</si>
  <si>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</si>
  <si>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</si>
  <si>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</si>
  <si>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</si>
  <si>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</si>
  <si>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</si>
  <si>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</si>
  <si>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</si>
  <si>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</si>
  <si>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</si>
  <si>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</si>
  <si>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</si>
  <si>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</si>
  <si>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</si>
  <si>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</si>
  <si>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</si>
  <si>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</si>
  <si>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</si>
  <si>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</si>
  <si>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</si>
  <si>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</si>
  <si>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</si>
  <si>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</si>
  <si>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</si>
  <si>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</si>
  <si>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</si>
  <si>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</si>
  <si>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</si>
  <si>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</si>
  <si>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</si>
  <si>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</si>
  <si>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</si>
  <si>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</si>
  <si>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</si>
  <si>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</si>
  <si>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</si>
  <si>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</si>
  <si>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</si>
  <si>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</si>
  <si>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</si>
  <si>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</si>
  <si>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</si>
  <si>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</si>
  <si>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</si>
  <si>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</si>
  <si>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</si>
  <si>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</si>
  <si>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</si>
  <si>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</si>
  <si>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</si>
  <si>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</si>
  <si>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</si>
  <si>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</si>
  <si>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</si>
  <si>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</si>
  <si>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</si>
  <si>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</si>
  <si>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</si>
  <si>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</si>
  <si>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</si>
  <si>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</si>
  <si>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</si>
  <si>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</si>
  <si>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</si>
  <si>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</si>
  <si>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</si>
  <si>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</si>
  <si>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</si>
  <si>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</si>
  <si>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</si>
  <si>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</si>
  <si>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</si>
  <si>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</si>
  <si>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</si>
  <si>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</si>
  <si>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</si>
  <si>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</si>
  <si>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</si>
  <si>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</si>
  <si>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</si>
  <si>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</si>
  <si>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</si>
  <si>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</si>
  <si>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</si>
  <si>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</si>
  <si>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</si>
  <si>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</si>
  <si>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</si>
  <si>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</si>
  <si>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</si>
  <si>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</si>
  <si>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</si>
  <si>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</si>
  <si>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</si>
  <si>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</si>
  <si>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</si>
  <si>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</si>
  <si>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</si>
  <si>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</si>
  <si>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</si>
  <si>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</si>
  <si>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</si>
  <si>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</si>
  <si>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</si>
  <si>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</si>
  <si>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</si>
  <si>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</si>
  <si>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</si>
  <si>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</si>
  <si>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</si>
  <si>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</si>
  <si>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</si>
  <si>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</si>
  <si>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</si>
  <si>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</si>
  <si>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</si>
  <si>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</si>
  <si>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</si>
  <si>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</si>
  <si>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</si>
  <si>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</si>
  <si>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</si>
  <si>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</si>
  <si>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</si>
  <si>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</si>
  <si>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</si>
  <si>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</si>
  <si>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</si>
  <si>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</si>
  <si>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</si>
  <si>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</si>
  <si>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</si>
  <si>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</si>
  <si>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</si>
  <si>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</si>
  <si>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</si>
  <si>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</si>
  <si>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</si>
  <si>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</si>
  <si>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</si>
  <si>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</si>
  <si>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</si>
  <si>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</si>
  <si>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</si>
  <si>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</si>
  <si>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</si>
  <si>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</si>
  <si>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</si>
  <si>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</si>
  <si>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</si>
  <si>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</si>
  <si>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</si>
  <si>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</si>
  <si>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</si>
  <si>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</si>
  <si>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</si>
  <si>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</si>
  <si>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</si>
  <si>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</si>
  <si>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</si>
  <si>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</si>
  <si>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</si>
  <si>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</si>
  <si>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</si>
  <si>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</si>
  <si>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</si>
  <si>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</si>
  <si>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</si>
  <si>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</si>
  <si>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</si>
  <si>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</si>
  <si>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</si>
  <si>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</si>
  <si>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</si>
  <si>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</si>
  <si>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</si>
  <si>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</si>
  <si>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</si>
  <si>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</si>
  <si>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</si>
  <si>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</si>
  <si>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</si>
  <si>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</si>
  <si>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</si>
  <si>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</si>
  <si>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</si>
  <si>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</si>
  <si>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</si>
  <si>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</si>
  <si>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</si>
  <si>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</si>
  <si>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</si>
  <si>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</si>
  <si>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</si>
  <si>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</si>
  <si>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</si>
  <si>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</si>
  <si>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</si>
  <si>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</si>
  <si>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</si>
  <si>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</si>
  <si>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</si>
  <si>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</si>
  <si>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</si>
  <si>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</si>
  <si>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</si>
  <si>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</si>
  <si>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</si>
  <si>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</si>
  <si>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</si>
  <si>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</si>
  <si>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</si>
  <si>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</si>
  <si>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</si>
  <si>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</si>
  <si>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</si>
  <si>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</si>
  <si>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</si>
  <si>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</si>
  <si>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</si>
  <si>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</si>
  <si>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</si>
  <si>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</si>
  <si>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</si>
  <si>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</si>
  <si>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</si>
  <si>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</si>
  <si>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</si>
  <si>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</si>
  <si>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</si>
  <si>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</si>
  <si>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</si>
  <si>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</si>
  <si>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</si>
  <si>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</si>
  <si>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</si>
  <si>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</si>
  <si>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</si>
  <si>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</si>
  <si>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</si>
  <si>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</si>
  <si>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</si>
  <si>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</si>
  <si>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</si>
  <si>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</si>
  <si>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</si>
  <si>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</si>
  <si>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</si>
  <si>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</si>
  <si>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</si>
  <si>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</si>
  <si>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</si>
  <si>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</si>
  <si>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</si>
  <si>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</si>
  <si>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</si>
  <si>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</si>
  <si>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</si>
  <si>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</si>
  <si>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</si>
  <si>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</si>
  <si>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</si>
  <si>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</si>
  <si>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</si>
  <si>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</si>
  <si>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</si>
  <si>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</si>
  <si>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</si>
  <si>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</si>
  <si>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</si>
  <si>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</si>
  <si>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</si>
  <si>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</si>
  <si>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</si>
  <si>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</si>
  <si>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</si>
  <si>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</si>
  <si>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</si>
  <si>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</si>
  <si>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</si>
  <si>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</si>
  <si>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</si>
  <si>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</si>
  <si>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</si>
  <si>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</si>
  <si>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</si>
  <si>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</si>
  <si>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</si>
  <si>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</si>
  <si>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</si>
  <si>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</si>
  <si>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</si>
  <si>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</si>
  <si>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</si>
  <si>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</si>
  <si>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</si>
  <si>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</si>
  <si>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</si>
  <si>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</si>
  <si>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</si>
  <si>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</si>
  <si>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</si>
  <si>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</si>
  <si>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</si>
  <si>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</si>
  <si>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</si>
  <si>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</si>
  <si>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</si>
  <si>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</si>
  <si>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</si>
  <si>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</si>
  <si>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</si>
  <si>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</si>
  <si>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</si>
  <si>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</si>
  <si>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</si>
  <si>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</si>
  <si>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</si>
  <si>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</si>
  <si>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</si>
  <si>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</si>
  <si>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</si>
  <si>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</si>
  <si>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</si>
  <si>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</si>
  <si>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</si>
  <si>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</si>
  <si>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</si>
  <si>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</si>
  <si>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</si>
  <si>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</si>
  <si>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</si>
  <si>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</si>
  <si>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</si>
  <si>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</si>
  <si>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</si>
  <si>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</si>
  <si>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</si>
  <si>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</si>
  <si>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</si>
  <si>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</si>
  <si>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</si>
  <si>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</si>
  <si>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</si>
  <si>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</si>
  <si>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</si>
  <si>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</si>
  <si>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</si>
  <si>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</si>
  <si>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</si>
  <si>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</si>
  <si>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</si>
  <si>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</si>
  <si>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</si>
  <si>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</si>
  <si>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</si>
  <si>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</si>
  <si>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</si>
  <si>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</si>
  <si>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</si>
  <si>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</si>
  <si>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</si>
  <si>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</si>
  <si>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</si>
  <si>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</si>
  <si>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</si>
  <si>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</si>
  <si>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</si>
  <si>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</si>
  <si>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</si>
  <si>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</si>
  <si>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</si>
  <si>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</si>
  <si>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</si>
  <si>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</si>
  <si>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</si>
  <si>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</si>
  <si>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</si>
  <si>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</si>
  <si>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</si>
  <si>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</si>
  <si>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</si>
  <si>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</si>
  <si>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</si>
  <si>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</si>
  <si>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</si>
  <si>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</si>
  <si>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</si>
  <si>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</si>
  <si>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</si>
  <si>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</si>
  <si>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</si>
  <si>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</si>
  <si>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</si>
  <si>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</si>
  <si>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</si>
  <si>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</si>
  <si>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</si>
  <si>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</si>
  <si>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</si>
  <si>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</si>
  <si>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</si>
  <si>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</si>
  <si>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</si>
  <si>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</si>
  <si>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</si>
  <si>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</si>
  <si>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</si>
  <si>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</si>
  <si>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</si>
  <si>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</si>
  <si>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</si>
  <si>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</si>
  <si>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</si>
  <si>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</si>
  <si>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</si>
  <si>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</si>
  <si>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</si>
  <si>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</si>
  <si>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</si>
  <si>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</si>
  <si>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</si>
  <si>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</si>
  <si>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</si>
  <si>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</si>
  <si>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</si>
  <si>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</si>
  <si>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</si>
  <si>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</si>
  <si>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</si>
  <si>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</si>
  <si>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</si>
  <si>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</si>
  <si>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</si>
  <si>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</si>
  <si>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</si>
  <si>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</si>
  <si>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</si>
  <si>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</si>
  <si>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</si>
  <si>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</si>
  <si>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</si>
  <si>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</si>
  <si>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</si>
  <si>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</si>
  <si>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</si>
  <si>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</si>
  <si>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</si>
  <si>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</si>
  <si>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</si>
  <si>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</si>
  <si>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</si>
  <si>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</si>
  <si>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</si>
  <si>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</si>
  <si>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</si>
  <si>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</si>
  <si>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</si>
  <si>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</si>
  <si>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</si>
  <si>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</si>
  <si>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</si>
  <si>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</si>
  <si>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</si>
  <si>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</si>
  <si>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</si>
  <si>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</si>
  <si>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</si>
  <si>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</si>
  <si>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</si>
  <si>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</si>
  <si>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</si>
  <si>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</si>
  <si>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</si>
  <si>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</si>
  <si>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</si>
  <si>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</si>
  <si>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</si>
  <si>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</si>
  <si>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</si>
  <si>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</si>
  <si>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</si>
  <si>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</si>
  <si>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</si>
  <si>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</si>
  <si>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</si>
  <si>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</si>
  <si>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</si>
  <si>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</si>
  <si>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</si>
  <si>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</si>
  <si>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</si>
  <si>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</si>
  <si>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</si>
  <si>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</si>
  <si>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</si>
  <si>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</si>
  <si>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</si>
  <si>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</si>
  <si>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</si>
  <si>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</si>
  <si>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</si>
  <si>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</si>
  <si>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</si>
  <si>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</si>
  <si>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</si>
  <si>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</si>
  <si>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</si>
  <si>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</si>
  <si>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</si>
  <si>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</si>
  <si>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</si>
  <si>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</si>
  <si>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</si>
  <si>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</si>
  <si>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</si>
  <si>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</si>
  <si>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</si>
  <si>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</si>
  <si>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</si>
  <si>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</si>
  <si>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</si>
  <si>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</si>
  <si>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</si>
  <si>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</si>
  <si>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</si>
  <si>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</si>
  <si>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</si>
  <si>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</si>
  <si>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</si>
  <si>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</si>
  <si>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</si>
  <si>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</si>
  <si>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</si>
  <si>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</si>
  <si>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</si>
  <si>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</si>
  <si>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</si>
  <si>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</si>
  <si>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</si>
  <si>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</si>
  <si>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</si>
  <si>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</si>
  <si>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</si>
  <si>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</si>
  <si>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</si>
  <si>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</si>
  <si>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</si>
  <si>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</si>
  <si>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</si>
  <si>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</si>
  <si>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</si>
  <si>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</si>
  <si>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</si>
  <si>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</si>
  <si>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</si>
  <si>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</si>
  <si>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</si>
  <si>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</si>
  <si>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</si>
  <si>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</si>
  <si>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</si>
  <si>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</si>
  <si>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</si>
  <si>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</si>
  <si>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</si>
  <si>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</si>
  <si>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</si>
  <si>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</si>
  <si>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</si>
  <si>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</si>
  <si>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</si>
  <si>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</si>
  <si>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</si>
  <si>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</si>
  <si>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</si>
  <si>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</si>
  <si>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</si>
  <si>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</si>
  <si>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</si>
  <si>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</si>
  <si>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</si>
  <si>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</si>
  <si>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</si>
  <si>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</si>
  <si>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</si>
  <si>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</si>
  <si>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</si>
  <si>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</si>
  <si>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</si>
  <si>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</si>
  <si>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</si>
  <si>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</si>
  <si>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</si>
  <si>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</si>
  <si>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</si>
  <si>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</si>
  <si>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</si>
  <si>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</si>
  <si>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</si>
  <si>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</si>
  <si>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</si>
  <si>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</si>
  <si>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</si>
  <si>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</si>
  <si>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</si>
  <si>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</si>
  <si>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</si>
  <si>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</si>
  <si>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</si>
  <si>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</si>
  <si>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</si>
  <si>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</si>
  <si>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</si>
  <si>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</si>
  <si>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</si>
  <si>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</si>
  <si>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</si>
  <si>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</si>
  <si>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</si>
  <si>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</si>
  <si>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</si>
  <si>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</si>
  <si>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</si>
  <si>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</si>
  <si>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</si>
  <si>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</si>
  <si>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</si>
  <si>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</si>
  <si>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</si>
  <si>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</si>
  <si>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</si>
  <si>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</si>
  <si>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</si>
  <si>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</si>
  <si>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</si>
  <si>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</si>
  <si>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</si>
  <si>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</si>
  <si>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</si>
  <si>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</si>
  <si>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</si>
  <si>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</si>
  <si>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</si>
  <si>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</si>
  <si>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</si>
  <si>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</si>
  <si>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</si>
  <si>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</si>
  <si>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</si>
  <si>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</si>
  <si>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</si>
  <si>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</si>
  <si>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</si>
  <si>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</si>
  <si>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</si>
  <si>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</si>
  <si>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</si>
  <si>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</si>
  <si>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</si>
  <si>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</si>
  <si>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</si>
  <si>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</si>
  <si>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</si>
  <si>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</si>
  <si>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</si>
  <si>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</si>
  <si>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</si>
  <si>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</si>
  <si>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</si>
  <si>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</si>
  <si>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</si>
  <si>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</si>
  <si>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</si>
  <si>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</si>
  <si>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</si>
  <si>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</si>
  <si>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</si>
  <si>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</si>
  <si>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</si>
  <si>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</si>
  <si>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</si>
  <si>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</si>
  <si>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</si>
  <si>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</si>
  <si>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</si>
  <si>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</si>
  <si>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</si>
  <si>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</si>
  <si>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</si>
  <si>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</si>
  <si>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</si>
  <si>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</si>
  <si>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</si>
  <si>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</si>
  <si>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</si>
  <si>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</si>
  <si>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</si>
  <si>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</si>
  <si>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</si>
  <si>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</si>
  <si>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</si>
  <si>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</si>
  <si>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</si>
  <si>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</si>
  <si>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</si>
  <si>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</si>
  <si>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</si>
  <si>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</si>
  <si>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</si>
  <si>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</si>
  <si>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</si>
  <si>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</si>
  <si>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</si>
  <si>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</si>
  <si>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</si>
  <si>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</si>
  <si>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</si>
  <si>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</si>
  <si>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</si>
  <si>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</si>
  <si>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</si>
  <si>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</si>
  <si>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</si>
  <si>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</si>
  <si>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</si>
  <si>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</si>
  <si>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</si>
  <si>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</si>
  <si>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</si>
  <si>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</si>
  <si>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</si>
  <si>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</si>
  <si>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</si>
  <si>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</si>
  <si>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</si>
  <si>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</si>
  <si>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</si>
  <si>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</si>
  <si>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</si>
  <si>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</si>
  <si>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</si>
  <si>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</si>
  <si>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</si>
  <si>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</si>
  <si>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</si>
  <si>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</si>
  <si>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</si>
  <si>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</si>
  <si>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</si>
  <si>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</si>
  <si>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</si>
  <si>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</si>
  <si>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</si>
  <si>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</si>
  <si>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</si>
  <si>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</si>
  <si>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</si>
  <si>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</si>
  <si>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</si>
  <si>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</si>
  <si>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</si>
  <si>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</si>
  <si>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</si>
  <si>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</si>
  <si>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</si>
  <si>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</si>
  <si>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</si>
  <si>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</si>
  <si>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</si>
  <si>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</si>
  <si>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</si>
  <si>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</si>
  <si>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</si>
  <si>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</si>
  <si>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</si>
  <si>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</si>
  <si>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</si>
  <si>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</si>
  <si>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</si>
  <si>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</si>
  <si>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</si>
  <si>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</si>
  <si>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</si>
  <si>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</si>
  <si>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</si>
  <si>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</si>
  <si>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</si>
  <si>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</si>
  <si>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</si>
  <si>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</si>
  <si>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</si>
  <si>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</si>
  <si>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</si>
  <si>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</si>
  <si>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</si>
  <si>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</si>
  <si>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</si>
  <si>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</si>
  <si>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</si>
  <si>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</si>
  <si>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</si>
  <si>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</si>
  <si>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</si>
  <si>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</si>
  <si>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</si>
  <si>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</si>
  <si>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</si>
  <si>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</si>
  <si>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</si>
  <si>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</si>
  <si>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</si>
  <si>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</si>
  <si>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</si>
  <si>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</si>
  <si>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</si>
  <si>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</si>
  <si>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</si>
  <si>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</si>
  <si>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</si>
  <si>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</si>
  <si>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</si>
  <si>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</si>
  <si>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</si>
  <si>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</si>
  <si>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</si>
  <si>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</si>
  <si>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</si>
  <si>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</si>
  <si>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</si>
  <si>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</si>
  <si>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</si>
  <si>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</si>
  <si>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</si>
  <si>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</si>
  <si>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</si>
  <si>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</si>
  <si>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</si>
  <si>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</si>
  <si>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</si>
  <si>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</si>
  <si>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</si>
  <si>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</si>
  <si>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</si>
  <si>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</si>
  <si>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</si>
  <si>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</si>
  <si>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</si>
  <si>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</si>
  <si>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</si>
  <si>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</si>
  <si>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</si>
  <si>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</si>
  <si>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</si>
  <si>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</si>
  <si>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</si>
  <si>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</si>
  <si>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</si>
  <si>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</si>
  <si>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</si>
  <si>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</si>
  <si>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</si>
  <si>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</si>
  <si>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</si>
  <si>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</si>
  <si>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</si>
  <si>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</si>
  <si>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</si>
  <si>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</si>
  <si>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</si>
  <si>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</si>
  <si>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</si>
  <si>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</si>
  <si>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</si>
  <si>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</si>
  <si>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</si>
  <si>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</si>
  <si>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</si>
  <si>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</si>
  <si>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</si>
  <si>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</si>
  <si>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</si>
  <si>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</si>
  <si>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</si>
  <si>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</si>
  <si>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</si>
  <si>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</si>
  <si>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</si>
  <si>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</si>
  <si>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</si>
  <si>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</si>
  <si>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</si>
  <si>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</si>
  <si>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</si>
  <si>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</si>
  <si>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</si>
  <si>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</si>
  <si>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</si>
  <si>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</si>
  <si>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</si>
  <si>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</si>
  <si>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</si>
  <si>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</si>
  <si>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</si>
  <si>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</si>
  <si>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</si>
  <si>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</si>
  <si>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</si>
  <si>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</si>
  <si>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</si>
  <si>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</si>
  <si>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</si>
  <si>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</si>
  <si>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</si>
  <si>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</si>
  <si>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</si>
  <si>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</si>
  <si>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</si>
  <si>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</si>
  <si>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</si>
  <si>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</si>
  <si>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</si>
  <si>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</si>
  <si>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</si>
  <si>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</si>
  <si>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</si>
  <si>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</si>
  <si>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</si>
  <si>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</si>
  <si>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</si>
  <si>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</si>
  <si>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</si>
  <si>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</si>
  <si>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</si>
  <si>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</si>
  <si>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</si>
  <si>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</si>
  <si>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</si>
  <si>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</si>
  <si>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</si>
  <si>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</si>
  <si>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</si>
  <si>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</si>
  <si>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</si>
  <si>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</si>
  <si>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</si>
  <si>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</si>
  <si>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</si>
  <si>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</si>
  <si>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</si>
  <si>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</si>
  <si>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</si>
  <si>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</si>
  <si>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</si>
  <si>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</si>
  <si>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</si>
  <si>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</si>
  <si>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</si>
  <si>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</si>
  <si>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</si>
  <si>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</si>
  <si>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</si>
  <si>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</si>
  <si>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</si>
  <si>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</si>
  <si>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</si>
  <si>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</si>
  <si>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</si>
  <si>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</si>
  <si>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</si>
  <si>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</si>
  <si>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</si>
  <si>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</si>
  <si>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</si>
  <si>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</si>
  <si>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</si>
  <si>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</si>
  <si>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</si>
  <si>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</si>
  <si>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</si>
  <si>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</si>
  <si>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</si>
  <si>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</si>
  <si>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</si>
  <si>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</si>
  <si>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</si>
  <si>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</si>
  <si>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</si>
  <si>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</si>
  <si>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</si>
  <si>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</si>
  <si>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</si>
  <si>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</si>
  <si>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</si>
  <si>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</si>
  <si>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</si>
  <si>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</si>
  <si>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</si>
  <si>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</si>
  <si>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</si>
  <si>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</si>
  <si>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</si>
  <si>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</si>
  <si>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</si>
  <si>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</si>
  <si>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</si>
  <si>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</si>
  <si>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</si>
  <si>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</si>
  <si>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</si>
  <si>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</si>
  <si>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</si>
  <si>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</si>
  <si>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</si>
  <si>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</si>
  <si>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</si>
  <si>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</si>
  <si>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</si>
  <si>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</si>
  <si>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</si>
  <si>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</si>
  <si>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</si>
  <si>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</si>
  <si>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</si>
  <si>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</si>
  <si>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</si>
  <si>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</si>
  <si>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</si>
  <si>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</si>
  <si>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</si>
  <si>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</si>
  <si>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</si>
  <si>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</si>
  <si>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</si>
  <si>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</si>
  <si>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</si>
  <si>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</si>
  <si>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</si>
  <si>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</si>
  <si>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</si>
  <si>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</si>
  <si>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</si>
  <si>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</si>
  <si>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</si>
  <si>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</si>
  <si>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</si>
  <si>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</si>
  <si>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</si>
  <si>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</si>
  <si>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</si>
  <si>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</si>
  <si>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</si>
  <si>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</si>
  <si>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</si>
  <si>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</si>
  <si>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</si>
  <si>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</si>
  <si>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</si>
  <si>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</si>
  <si>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</si>
  <si>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</si>
  <si>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</si>
  <si>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</si>
  <si>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</si>
  <si>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</si>
  <si>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</si>
  <si>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</si>
  <si>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</si>
  <si>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</si>
  <si>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</si>
  <si>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</si>
  <si>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</si>
  <si>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</si>
  <si>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</si>
  <si>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</si>
  <si>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</si>
  <si>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</si>
  <si>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</si>
  <si>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</si>
  <si>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</si>
  <si>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</si>
  <si>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</si>
  <si>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</si>
  <si>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</si>
  <si>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</si>
  <si>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</si>
  <si>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</si>
  <si>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</si>
  <si>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</si>
  <si>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</si>
  <si>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</si>
  <si>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</si>
  <si>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</si>
  <si>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</si>
  <si>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</si>
  <si>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</si>
  <si>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</si>
  <si>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</si>
  <si>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</si>
  <si>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</si>
  <si>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</si>
  <si>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</si>
  <si>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</si>
  <si>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</si>
  <si>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</si>
  <si>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</si>
  <si>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</si>
  <si>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</si>
  <si>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</si>
  <si>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</si>
  <si>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</si>
  <si>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</si>
  <si>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</si>
  <si>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</si>
  <si>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</si>
  <si>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</si>
  <si>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</si>
  <si>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</si>
  <si>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</si>
  <si>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</si>
  <si>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</si>
  <si>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</si>
  <si>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</si>
  <si>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</si>
  <si>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</si>
  <si>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</si>
  <si>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</si>
  <si>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</si>
  <si>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</si>
  <si>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</si>
  <si>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</si>
  <si>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</si>
  <si>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</si>
  <si>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</si>
  <si>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</si>
  <si>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</si>
  <si>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</si>
  <si>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</si>
  <si>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</si>
  <si>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</si>
  <si>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</si>
  <si>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</si>
  <si>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</si>
  <si>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</si>
  <si>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</si>
  <si>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</si>
  <si>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</si>
  <si>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</si>
  <si>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</si>
  <si>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</si>
  <si>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</si>
  <si>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</si>
  <si>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</si>
  <si>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</si>
  <si>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</si>
  <si>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</si>
  <si>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</si>
  <si>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</si>
  <si>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</si>
  <si>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</si>
  <si>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</si>
  <si>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</si>
  <si>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</si>
  <si>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</si>
  <si>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</si>
  <si>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</si>
  <si>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</si>
  <si>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</si>
  <si>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</si>
  <si>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</si>
  <si>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</si>
  <si>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</si>
  <si>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</si>
  <si>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</si>
  <si>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</si>
  <si>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</si>
  <si>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</si>
  <si>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</si>
  <si>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</si>
  <si>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</si>
  <si>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</si>
  <si>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</si>
  <si>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</si>
  <si>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</si>
  <si>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</si>
  <si>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</si>
  <si>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</si>
  <si>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</si>
  <si>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</si>
  <si>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</si>
  <si>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</si>
  <si>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</si>
  <si>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</si>
  <si>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</si>
  <si>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</si>
  <si>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</si>
  <si>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</si>
  <si>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</si>
  <si>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</si>
  <si>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</si>
  <si>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</si>
  <si>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</si>
  <si>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</si>
  <si>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</si>
  <si>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</si>
  <si>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</si>
  <si>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</si>
  <si>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</si>
  <si>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</si>
  <si>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</si>
  <si>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</si>
  <si>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</si>
  <si>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</si>
  <si>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</si>
  <si>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</si>
  <si>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</si>
  <si>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</si>
  <si>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</si>
  <si>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</si>
  <si>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</si>
  <si>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</si>
  <si>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</si>
  <si>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</si>
  <si>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</si>
  <si>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</si>
  <si>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</si>
  <si>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</si>
  <si>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</si>
  <si>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</si>
  <si>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</si>
  <si>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</si>
  <si>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</si>
  <si>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</si>
  <si>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</si>
  <si>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</si>
  <si>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</si>
  <si>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</si>
  <si>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</si>
  <si>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</si>
  <si>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</si>
  <si>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</si>
  <si>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</si>
  <si>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</si>
  <si>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</si>
  <si>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</si>
  <si>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</si>
  <si>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</si>
  <si>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</si>
  <si>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</si>
  <si>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</si>
  <si>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</si>
  <si>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</si>
  <si>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</si>
  <si>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</si>
  <si>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</si>
  <si>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</si>
  <si>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</si>
  <si>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</si>
  <si>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</si>
  <si>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</si>
  <si>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</si>
  <si>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</si>
  <si>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</si>
  <si>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</si>
  <si>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</si>
  <si>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</si>
  <si>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</si>
  <si>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</si>
  <si>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</si>
  <si>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</si>
  <si>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</si>
  <si>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</si>
  <si>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</si>
  <si>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</si>
  <si>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</si>
  <si>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</si>
  <si>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</si>
  <si>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</si>
  <si>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</si>
  <si>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</si>
  <si>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</si>
  <si>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</si>
  <si>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</si>
  <si>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</si>
  <si>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</si>
  <si>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</si>
  <si>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</si>
  <si>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</si>
  <si>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</si>
  <si>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</si>
  <si>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</si>
  <si>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</si>
  <si>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</si>
  <si>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</si>
  <si>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</si>
  <si>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</si>
  <si>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</si>
  <si>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</si>
  <si>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</si>
  <si>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</si>
  <si>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</si>
  <si>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</si>
  <si>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</si>
  <si>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</si>
  <si>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</si>
  <si>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</si>
  <si>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</si>
  <si>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</si>
  <si>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</si>
  <si>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</si>
  <si>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</si>
  <si>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</si>
  <si>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</si>
  <si>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</si>
  <si>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</si>
  <si>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</si>
  <si>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</si>
  <si>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</si>
  <si>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</si>
  <si>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</si>
  <si>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</si>
  <si>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</si>
  <si>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</si>
  <si>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</si>
  <si>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</si>
  <si>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</si>
  <si>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</si>
  <si>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</si>
  <si>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</si>
  <si>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</si>
  <si>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</si>
  <si>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</si>
  <si>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</si>
  <si>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</si>
  <si>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</si>
  <si>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</si>
  <si>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</si>
  <si>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</si>
  <si>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</si>
  <si>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</si>
  <si>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</si>
  <si>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</si>
  <si>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</si>
  <si>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</si>
  <si>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</si>
  <si>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</si>
  <si>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</si>
  <si>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</si>
  <si>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</si>
  <si>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</si>
  <si>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</si>
  <si>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</si>
  <si>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</si>
  <si>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</si>
  <si>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</si>
  <si>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</si>
  <si>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</si>
  <si>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</si>
  <si>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</si>
  <si>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</si>
  <si>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</si>
  <si>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</si>
  <si>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</si>
  <si>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</si>
  <si>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</si>
  <si>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</si>
  <si>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</si>
  <si>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</si>
  <si>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</si>
  <si>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</si>
  <si>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</si>
  <si>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</si>
  <si>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</si>
  <si>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</si>
  <si>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</si>
  <si>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</si>
  <si>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</si>
  <si>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</si>
  <si>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</si>
  <si>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</si>
  <si>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</si>
  <si>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</si>
  <si>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</si>
  <si>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</si>
  <si>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</si>
  <si>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</si>
  <si>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</si>
  <si>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</si>
  <si>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</si>
  <si>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</si>
  <si>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</si>
  <si>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</si>
  <si>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</si>
  <si>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</si>
  <si>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</si>
  <si>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</si>
  <si>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</si>
  <si>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</si>
  <si>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</si>
  <si>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</si>
  <si>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</si>
  <si>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</si>
  <si>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</si>
  <si>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</si>
  <si>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</si>
  <si>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</si>
  <si>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</si>
  <si>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</si>
  <si>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</si>
  <si>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</si>
  <si>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</si>
  <si>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</si>
  <si>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</si>
  <si>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</si>
  <si>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</si>
  <si>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</si>
  <si>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</si>
  <si>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</si>
  <si>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</si>
  <si>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</si>
  <si>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</si>
  <si>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</si>
  <si>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</si>
  <si>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</si>
  <si>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</si>
  <si>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</si>
  <si>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</si>
  <si>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</si>
  <si>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</si>
  <si>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</si>
  <si>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</si>
  <si>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</si>
  <si>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</si>
  <si>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</si>
  <si>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</si>
  <si>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</si>
  <si>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</si>
  <si>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</si>
  <si>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</si>
  <si>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</si>
  <si>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</si>
  <si>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</si>
  <si>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</si>
  <si>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</si>
  <si>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</si>
  <si>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</si>
  <si>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</si>
  <si>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</si>
  <si>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</si>
  <si>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</si>
  <si>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</si>
  <si>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</si>
  <si>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</si>
  <si>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</si>
  <si>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</si>
  <si>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</si>
  <si>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</si>
  <si>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</si>
  <si>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</si>
  <si>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</si>
  <si>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</si>
  <si>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</si>
  <si>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</si>
  <si>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</si>
  <si>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</si>
  <si>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</si>
  <si>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</si>
  <si>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</si>
  <si>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</si>
  <si>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</si>
  <si>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</si>
  <si>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</si>
  <si>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</si>
  <si>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</si>
  <si>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</si>
  <si>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</si>
  <si>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</si>
  <si>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</si>
  <si>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</si>
  <si>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</si>
  <si>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</si>
  <si>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</si>
  <si>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</si>
  <si>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</si>
  <si>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</si>
  <si>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</si>
  <si>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</si>
  <si>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</si>
  <si>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</si>
  <si>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</si>
  <si>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</si>
  <si>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</si>
  <si>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</si>
  <si>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</si>
  <si>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</si>
  <si>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</si>
  <si>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</si>
  <si>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</si>
  <si>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</si>
  <si>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</si>
  <si>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</si>
  <si>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</si>
  <si>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</si>
  <si>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</si>
  <si>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</si>
  <si>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</si>
  <si>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</si>
  <si>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</si>
  <si>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</si>
  <si>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</si>
  <si>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</si>
  <si>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</si>
  <si>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</si>
  <si>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</si>
  <si>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</si>
  <si>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</si>
  <si>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</si>
  <si>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</si>
  <si>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</si>
  <si>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</si>
  <si>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</si>
  <si>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</si>
  <si>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</si>
  <si>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</si>
  <si>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</si>
  <si>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</si>
  <si>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</si>
  <si>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</si>
  <si>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</si>
  <si>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</si>
  <si>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</si>
  <si>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</si>
  <si>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</si>
  <si>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</si>
  <si>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</si>
  <si>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</si>
  <si>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</si>
  <si>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</si>
  <si>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</si>
  <si>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</si>
  <si>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</si>
  <si>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</si>
  <si>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</si>
  <si>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</si>
  <si>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</si>
  <si>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</si>
  <si>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</si>
  <si>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</si>
  <si>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</si>
  <si>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</si>
  <si>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</si>
  <si>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</si>
  <si>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</si>
  <si>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</si>
  <si>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</si>
  <si>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</si>
  <si>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</si>
  <si>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</si>
  <si>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</si>
  <si>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</si>
  <si>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</si>
  <si>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</si>
  <si>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</si>
  <si>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</si>
  <si>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</si>
  <si>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</si>
  <si>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</si>
  <si>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</si>
  <si>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</si>
  <si>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</si>
  <si>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</si>
  <si>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</si>
  <si>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</si>
  <si>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</si>
  <si>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</si>
  <si>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</si>
  <si>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</si>
  <si>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</si>
  <si>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</si>
  <si>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</si>
  <si>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</si>
  <si>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</si>
  <si>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</si>
  <si>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</si>
  <si>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</si>
  <si>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</si>
  <si>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</si>
  <si>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</si>
  <si>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</si>
  <si>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</si>
  <si>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</si>
  <si>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</si>
  <si>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</si>
  <si>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</si>
  <si>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</si>
  <si>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</si>
  <si>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</si>
  <si>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</si>
  <si>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</si>
  <si>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</si>
  <si>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</si>
  <si>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</si>
  <si>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</si>
  <si>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</si>
  <si>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</si>
  <si>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</si>
  <si>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</si>
  <si>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</si>
  <si>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</si>
  <si>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</si>
  <si>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</si>
  <si>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</si>
  <si>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</si>
  <si>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</si>
  <si>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</si>
  <si>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</si>
  <si>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</si>
  <si>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</si>
  <si>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</si>
  <si>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</si>
  <si>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</si>
  <si>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</si>
  <si>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</si>
  <si>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</si>
  <si>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</si>
  <si>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</si>
  <si>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</si>
  <si>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</si>
  <si>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</si>
  <si>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</si>
  <si>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</si>
  <si>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</si>
  <si>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</si>
  <si>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</si>
  <si>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</si>
  <si>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</si>
  <si>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</si>
  <si>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</si>
  <si>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</si>
  <si>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</si>
  <si>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</si>
  <si>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</si>
  <si>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</si>
  <si>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</si>
  <si>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</si>
  <si>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</si>
  <si>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</si>
  <si>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</si>
  <si>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</si>
  <si>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</si>
  <si>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</si>
  <si>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</si>
  <si>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</si>
  <si>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</si>
  <si>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</si>
  <si>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</si>
  <si>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</si>
  <si>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</si>
  <si>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</si>
  <si>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</si>
  <si>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</si>
  <si>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</si>
  <si>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</si>
  <si>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</si>
  <si>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</si>
  <si>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</si>
  <si>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</si>
  <si>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</si>
  <si>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</si>
  <si>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</si>
  <si>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</si>
  <si>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</si>
  <si>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</si>
  <si>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</si>
  <si>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</si>
  <si>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</si>
  <si>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</si>
  <si>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</si>
  <si>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</si>
  <si>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</si>
  <si>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</si>
  <si>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</si>
  <si>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</si>
  <si>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</si>
  <si>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</si>
  <si>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</si>
  <si>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</si>
  <si>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</si>
  <si>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</si>
  <si>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</si>
  <si>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</si>
  <si>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</si>
  <si>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</si>
  <si>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</si>
  <si>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</si>
  <si>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</si>
  <si>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</si>
  <si>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</si>
  <si>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</si>
  <si>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</si>
  <si>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</si>
  <si>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</si>
  <si>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</si>
  <si>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</si>
  <si>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</si>
  <si>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</si>
  <si>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</si>
  <si>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</si>
  <si>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</si>
  <si>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</si>
  <si>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</si>
  <si>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</si>
  <si>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</si>
  <si>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</si>
  <si>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</si>
  <si>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</si>
  <si>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</si>
  <si>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</si>
  <si>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</si>
  <si>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</si>
  <si>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</si>
  <si>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</si>
  <si>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</si>
  <si>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</si>
  <si>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</si>
  <si>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</si>
  <si>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</si>
  <si>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</si>
  <si>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</si>
  <si>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</si>
  <si>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</si>
  <si>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</si>
  <si>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</si>
  <si>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</si>
  <si>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</si>
  <si>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</si>
  <si>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</si>
  <si>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</si>
  <si>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</si>
  <si>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</si>
  <si>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</si>
  <si>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</si>
  <si>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</si>
  <si>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</si>
  <si>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</si>
  <si>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</si>
  <si>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</si>
  <si>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</si>
  <si>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</si>
  <si>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</si>
  <si>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</si>
  <si>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</si>
  <si>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</si>
  <si>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</si>
  <si>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</si>
  <si>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</si>
  <si>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</si>
  <si>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</si>
  <si>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</si>
  <si>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</si>
  <si>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</si>
  <si>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</si>
  <si>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</si>
  <si>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</si>
  <si>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</si>
  <si>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</si>
  <si>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</si>
  <si>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</si>
  <si>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</si>
  <si>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</si>
  <si>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</si>
  <si>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</si>
  <si>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</si>
  <si>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</si>
  <si>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</si>
  <si>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</si>
  <si>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</si>
  <si>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</si>
  <si>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</si>
  <si>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</si>
  <si>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</si>
  <si>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</si>
  <si>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</si>
  <si>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</si>
  <si>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</si>
  <si>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</si>
  <si>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</si>
  <si>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</si>
  <si>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</si>
  <si>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</si>
  <si>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</si>
  <si>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</si>
  <si>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</si>
  <si>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</si>
  <si>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</si>
  <si>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</si>
  <si>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</si>
  <si>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</si>
  <si>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</si>
  <si>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</si>
  <si>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</si>
  <si>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</si>
  <si>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</si>
  <si>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</si>
  <si>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</si>
  <si>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</si>
  <si>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</si>
  <si>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</si>
  <si>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</si>
  <si>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</si>
  <si>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</si>
  <si>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</si>
  <si>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</si>
  <si>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</si>
  <si>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</si>
  <si>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</si>
  <si>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</si>
  <si>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</si>
  <si>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</si>
  <si>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</si>
  <si>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</si>
  <si>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</si>
  <si>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</si>
  <si>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</si>
  <si>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</si>
  <si>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</si>
  <si>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</si>
  <si>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</si>
  <si>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</si>
  <si>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</si>
  <si>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</si>
  <si>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</si>
  <si>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</si>
  <si>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</si>
  <si>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</si>
  <si>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</si>
  <si>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</si>
  <si>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</si>
  <si>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</si>
  <si>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</si>
  <si>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</si>
  <si>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</si>
  <si>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</si>
  <si>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</si>
  <si>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</si>
  <si>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</si>
  <si>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</si>
  <si>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</si>
  <si>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</si>
  <si>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</si>
  <si>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</si>
  <si>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</si>
  <si>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</si>
  <si>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</si>
  <si>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</si>
  <si>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</si>
  <si>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</si>
  <si>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</si>
  <si>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</si>
  <si>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</si>
  <si>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</si>
  <si>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</si>
  <si>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</si>
  <si>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</si>
  <si>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</si>
  <si>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</si>
  <si>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</si>
  <si>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</si>
  <si>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</si>
  <si>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</si>
  <si>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</si>
  <si>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</si>
  <si>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</si>
  <si>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</si>
  <si>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</si>
  <si>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</si>
  <si>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</si>
  <si>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</si>
  <si>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</si>
  <si>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</si>
  <si>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</si>
  <si>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</si>
  <si>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</si>
  <si>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</si>
  <si>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</si>
  <si>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</si>
  <si>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</si>
  <si>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</si>
  <si>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</si>
  <si>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</si>
  <si>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</si>
  <si>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</si>
  <si>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</si>
  <si>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</si>
  <si>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</si>
  <si>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</si>
  <si>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</si>
  <si>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</si>
  <si>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</si>
  <si>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</si>
  <si>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</si>
  <si>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</si>
  <si>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</si>
  <si>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</si>
  <si>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</si>
  <si>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</si>
  <si>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</si>
  <si>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</si>
  <si>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</si>
  <si>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</si>
  <si>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</si>
  <si>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</si>
  <si>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</si>
  <si>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</si>
  <si>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</si>
  <si>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</si>
  <si>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</si>
  <si>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</si>
  <si>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</si>
  <si>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</si>
  <si>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</si>
  <si>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</si>
  <si>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</si>
  <si>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</si>
  <si>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</si>
  <si>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</si>
  <si>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</si>
  <si>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</si>
  <si>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</si>
  <si>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</si>
  <si>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</si>
  <si>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</si>
  <si>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</si>
  <si>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</si>
  <si>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</si>
  <si>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</si>
  <si>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</si>
  <si>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</si>
  <si>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</si>
  <si>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</si>
  <si>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</si>
  <si>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</si>
  <si>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</si>
  <si>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</si>
  <si>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</si>
  <si>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</si>
  <si>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</si>
  <si>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</si>
  <si>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</si>
  <si>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</si>
  <si>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</si>
  <si>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</si>
  <si>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</si>
  <si>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</si>
  <si>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</si>
  <si>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</si>
  <si>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</si>
  <si>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</si>
  <si>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</si>
  <si>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</si>
  <si>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</si>
  <si>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</si>
  <si>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</si>
  <si>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</si>
  <si>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</si>
  <si>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</si>
  <si>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</si>
  <si>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</si>
  <si>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</si>
  <si>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</si>
  <si>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</si>
  <si>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</si>
  <si>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</si>
  <si>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</si>
  <si>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</si>
  <si>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</si>
  <si>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</si>
  <si>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</si>
  <si>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</si>
  <si>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</si>
  <si>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</si>
  <si>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</si>
  <si>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</si>
  <si>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</si>
  <si>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</si>
  <si>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</si>
  <si>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</si>
  <si>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</si>
  <si>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</si>
  <si>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</si>
  <si>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</si>
  <si>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</si>
  <si>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</si>
  <si>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</si>
  <si>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</si>
  <si>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</si>
  <si>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</si>
  <si>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</si>
  <si>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</si>
  <si>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</si>
  <si>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</si>
  <si>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</si>
  <si>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</si>
  <si>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</si>
  <si>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</si>
  <si>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</si>
  <si>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</si>
  <si>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</si>
  <si>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</si>
  <si>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</si>
  <si>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</si>
  <si>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</si>
  <si>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</si>
  <si>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</si>
  <si>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</si>
  <si>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</si>
  <si>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</si>
  <si>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</si>
  <si>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</si>
  <si>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</si>
  <si>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</si>
  <si>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</si>
  <si>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</si>
  <si>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</si>
  <si>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</si>
  <si>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</si>
  <si>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</si>
  <si>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</si>
  <si>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</si>
  <si>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</si>
  <si>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</si>
  <si>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</si>
  <si>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</si>
  <si>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</si>
  <si>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</si>
  <si>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</si>
  <si>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</si>
  <si>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</si>
  <si>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</si>
  <si>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</si>
  <si>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</si>
  <si>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</si>
  <si>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</si>
  <si>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</si>
  <si>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</si>
  <si>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</si>
  <si>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</si>
  <si>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</si>
  <si>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</si>
  <si>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</si>
  <si>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</si>
  <si>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</si>
  <si>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</si>
  <si>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</si>
  <si>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</si>
  <si>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</si>
  <si>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</si>
  <si>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</si>
  <si>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</si>
  <si>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</si>
  <si>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</si>
  <si>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</si>
  <si>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</si>
  <si>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</si>
  <si>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</si>
  <si>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</si>
  <si>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</si>
  <si>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</si>
  <si>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</si>
  <si>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</si>
  <si>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</si>
  <si>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</si>
  <si>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</si>
  <si>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</si>
  <si>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</si>
  <si>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</si>
  <si>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</si>
  <si>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</si>
  <si>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</si>
  <si>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</si>
  <si>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</si>
  <si>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</si>
  <si>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</si>
  <si>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</si>
  <si>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</si>
  <si>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</si>
  <si>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</si>
  <si>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</si>
  <si>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</si>
  <si>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</si>
  <si>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</si>
  <si>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</si>
  <si>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</si>
  <si>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</si>
  <si>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</si>
  <si>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</si>
  <si>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</si>
  <si>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</si>
  <si>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</si>
  <si>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</si>
  <si>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</si>
  <si>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</si>
  <si>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</si>
  <si>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</si>
  <si>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</si>
  <si>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</si>
  <si>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</si>
  <si>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</si>
  <si>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</si>
  <si>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</si>
  <si>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</si>
  <si>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</si>
  <si>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</si>
  <si>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</si>
  <si>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</si>
  <si>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</si>
  <si>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</si>
  <si>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</si>
  <si>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</si>
  <si>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</si>
  <si>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</si>
  <si>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</si>
  <si>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</si>
  <si>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</si>
  <si>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</si>
  <si>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</si>
  <si>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</si>
  <si>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</si>
  <si>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</si>
  <si>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</si>
  <si>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</si>
  <si>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</si>
  <si>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</si>
  <si>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</si>
  <si>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</si>
  <si>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</si>
  <si>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</si>
  <si>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</si>
  <si>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</si>
  <si>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</si>
  <si>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</si>
  <si>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</si>
  <si>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</si>
  <si>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</si>
  <si>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</si>
  <si>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</si>
  <si>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</si>
  <si>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</si>
  <si>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</si>
  <si>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</si>
  <si>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</si>
  <si>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</si>
  <si>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</si>
  <si>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</si>
  <si>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</si>
  <si>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</si>
  <si>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</si>
  <si>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</si>
  <si>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</si>
  <si>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</si>
  <si>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</si>
  <si>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</si>
  <si>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</si>
  <si>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</si>
  <si>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</si>
  <si>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</si>
  <si>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</si>
  <si>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</si>
  <si>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</si>
  <si>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</si>
  <si>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</si>
  <si>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</si>
  <si>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</si>
  <si>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</si>
  <si>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</si>
  <si>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</si>
  <si>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</si>
  <si>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</si>
  <si>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</si>
  <si>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</si>
  <si>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</si>
  <si>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</si>
  <si>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</si>
  <si>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</si>
  <si>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</si>
  <si>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</si>
  <si>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</si>
  <si>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</si>
  <si>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</si>
  <si>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</si>
  <si>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</si>
  <si>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</si>
  <si>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</si>
  <si>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</si>
  <si>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</si>
  <si>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</si>
  <si>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</si>
  <si>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</si>
  <si>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</si>
  <si>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</si>
  <si>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</si>
  <si>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</si>
  <si>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</si>
  <si>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</si>
  <si>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</si>
  <si>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</si>
  <si>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</si>
  <si>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</si>
  <si>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</si>
  <si>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</si>
  <si>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</si>
  <si>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</si>
  <si>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</si>
  <si>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</si>
  <si>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</si>
  <si>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</si>
  <si>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</si>
  <si>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</si>
  <si>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</si>
  <si>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</si>
  <si>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</si>
  <si>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</si>
  <si>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</si>
  <si>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</si>
  <si>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</si>
  <si>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</si>
  <si>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</si>
  <si>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</si>
  <si>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</si>
  <si>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</si>
  <si>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</si>
  <si>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</si>
  <si>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</si>
  <si>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</si>
  <si>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</si>
  <si>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</si>
  <si>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</si>
  <si>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</si>
  <si>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</si>
  <si>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</si>
  <si>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</si>
  <si>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</si>
  <si>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</si>
  <si>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</si>
  <si>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</si>
  <si>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</si>
  <si>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</si>
  <si>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</si>
  <si>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</si>
  <si>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</si>
  <si>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</si>
  <si>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</si>
  <si>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</si>
  <si>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</si>
  <si>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</si>
  <si>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</si>
  <si>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</si>
  <si>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</si>
  <si>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</si>
  <si>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</si>
  <si>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</si>
  <si>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</si>
  <si>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</si>
  <si>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</si>
  <si>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</si>
  <si>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</si>
  <si>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</si>
  <si>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</si>
  <si>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</si>
  <si>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</si>
  <si>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</si>
  <si>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</si>
  <si>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</si>
  <si>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</si>
  <si>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</si>
  <si>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</si>
  <si>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</si>
  <si>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</si>
  <si>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</si>
  <si>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</si>
  <si>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</si>
  <si>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</si>
  <si>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</si>
  <si>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</si>
  <si>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</si>
  <si>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</si>
  <si>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</si>
  <si>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</si>
  <si>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</si>
  <si>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</si>
  <si>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</si>
  <si>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</si>
  <si>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</si>
  <si>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</si>
  <si>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</si>
  <si>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</si>
  <si>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</si>
  <si>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</si>
  <si>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</si>
  <si>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</si>
  <si>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</si>
  <si>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</si>
  <si>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</si>
  <si>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</si>
  <si>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</si>
  <si>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</si>
  <si>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</si>
  <si>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</si>
  <si>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</si>
  <si>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</si>
  <si>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</si>
  <si>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</si>
  <si>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</si>
  <si>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</si>
  <si>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</si>
  <si>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</si>
  <si>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</si>
  <si>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</si>
  <si>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</si>
  <si>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</si>
  <si>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</si>
  <si>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</si>
  <si>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</si>
  <si>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</si>
  <si>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</si>
  <si>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</si>
  <si>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</si>
  <si>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</si>
  <si>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</si>
  <si>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</si>
  <si>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</si>
  <si>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</si>
  <si>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</si>
  <si>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</si>
  <si>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</si>
  <si>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</si>
  <si>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</si>
  <si>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</si>
  <si>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</si>
  <si>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</si>
  <si>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</si>
  <si>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</si>
  <si>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</si>
  <si>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</si>
  <si>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</si>
  <si>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</si>
  <si>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</si>
  <si>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</si>
  <si>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</si>
  <si>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</si>
  <si>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</si>
  <si>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</si>
  <si>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</si>
  <si>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</si>
  <si>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</si>
  <si>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</si>
  <si>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</si>
  <si>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</si>
  <si>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</si>
  <si>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</si>
  <si>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</si>
  <si>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</si>
  <si>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</si>
  <si>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</si>
  <si>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</si>
  <si>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</si>
  <si>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</si>
  <si>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</si>
  <si>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</si>
  <si>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</si>
  <si>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</si>
  <si>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</si>
  <si>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</si>
  <si>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</si>
  <si>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</si>
  <si>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</si>
  <si>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</si>
  <si>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</si>
  <si>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</si>
  <si>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</si>
  <si>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</si>
  <si>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</si>
  <si>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</si>
  <si>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</si>
  <si>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</si>
  <si>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</si>
  <si>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</si>
  <si>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</si>
  <si>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</si>
  <si>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</si>
  <si>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</si>
  <si>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</si>
  <si>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</si>
  <si>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</si>
  <si>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</si>
  <si>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</si>
  <si>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</si>
  <si>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</si>
  <si>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</si>
  <si>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</si>
  <si>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</si>
  <si>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</si>
  <si>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</si>
  <si>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</si>
  <si>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</si>
  <si>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</si>
  <si>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</si>
  <si>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</si>
  <si>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</si>
  <si>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</si>
  <si>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</si>
  <si>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</si>
  <si>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</si>
  <si>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</si>
  <si>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</si>
  <si>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</si>
  <si>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</si>
  <si>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</si>
  <si>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</si>
  <si>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</si>
  <si>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</si>
  <si>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</si>
  <si>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</si>
  <si>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</si>
  <si>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</si>
  <si>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</si>
  <si>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</si>
  <si>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</si>
  <si>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</si>
  <si>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</si>
  <si>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</si>
  <si>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</si>
  <si>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</si>
  <si>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</si>
  <si>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</si>
  <si>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</si>
  <si>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</si>
  <si>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</si>
  <si>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</si>
  <si>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</si>
  <si>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</si>
  <si>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</si>
  <si>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</si>
  <si>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</si>
  <si>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</si>
  <si>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</si>
  <si>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</si>
  <si>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</si>
  <si>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</si>
  <si>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</si>
  <si>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</si>
  <si>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</si>
  <si>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</si>
  <si>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</si>
  <si>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</si>
  <si>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</si>
  <si>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</si>
  <si>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</si>
  <si>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</si>
  <si>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</si>
  <si>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</si>
  <si>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</si>
  <si>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</si>
  <si>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</si>
  <si>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</si>
  <si>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</si>
  <si>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</si>
  <si>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</si>
  <si>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</si>
  <si>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</si>
  <si>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</si>
  <si>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</si>
  <si>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</si>
  <si>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</si>
  <si>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</si>
  <si>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</si>
  <si>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</si>
  <si>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</si>
  <si>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</si>
  <si>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</si>
  <si>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</si>
  <si>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</si>
  <si>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</si>
  <si>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</si>
  <si>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</si>
  <si>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</si>
  <si>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</si>
  <si>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</si>
  <si>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</si>
  <si>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</si>
  <si>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</si>
  <si>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</si>
  <si>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</si>
  <si>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</si>
  <si>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</si>
  <si>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</si>
  <si>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</si>
  <si>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</si>
  <si>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</si>
  <si>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</si>
  <si>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</si>
  <si>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</si>
  <si>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</si>
  <si>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</si>
  <si>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</si>
  <si>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</si>
  <si>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</si>
  <si>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</si>
  <si>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</si>
  <si>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</si>
  <si>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</si>
  <si>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</si>
  <si>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</si>
  <si>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</si>
  <si>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</si>
  <si>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</si>
  <si>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</si>
  <si>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</si>
  <si>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</si>
  <si>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</si>
  <si>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</si>
  <si>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</si>
  <si>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</si>
  <si>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</si>
  <si>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</si>
  <si>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</si>
  <si>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</si>
  <si>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</si>
  <si>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</si>
  <si>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</si>
  <si>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</si>
  <si>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</si>
  <si>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</si>
  <si>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</si>
  <si>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</si>
  <si>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</si>
  <si>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</si>
  <si>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</si>
  <si>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</si>
  <si>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</si>
  <si>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</si>
  <si>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</si>
  <si>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</si>
  <si>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</si>
  <si>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</si>
  <si>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</si>
  <si>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</si>
  <si>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</si>
  <si>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</si>
  <si>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</si>
  <si>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</si>
  <si>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</si>
  <si>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</si>
  <si>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</si>
  <si>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</si>
  <si>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</si>
  <si>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</si>
  <si>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</si>
  <si>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</si>
  <si>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</si>
  <si>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</si>
  <si>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</si>
  <si>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</si>
  <si>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</si>
  <si>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</si>
  <si>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</si>
  <si>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</si>
  <si>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</si>
  <si>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</si>
  <si>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</si>
  <si>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</si>
  <si>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</si>
  <si>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</si>
  <si>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</si>
  <si>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</si>
  <si>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</si>
  <si>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</si>
  <si>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</si>
  <si>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</si>
  <si>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</si>
  <si>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</si>
  <si>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</si>
  <si>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</si>
  <si>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</si>
  <si>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</si>
  <si>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</si>
  <si>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</si>
  <si>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</si>
  <si>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</si>
  <si>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</si>
  <si>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</si>
  <si>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</si>
  <si>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</si>
  <si>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</si>
  <si>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</si>
  <si>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</si>
  <si>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</si>
  <si>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</si>
  <si>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</si>
  <si>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</si>
  <si>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</si>
  <si>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</si>
  <si>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</si>
  <si>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</si>
  <si>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</si>
  <si>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</si>
  <si>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</si>
  <si>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</si>
  <si>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</si>
  <si>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</si>
  <si>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</si>
  <si>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</si>
  <si>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</si>
  <si>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</si>
  <si>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</si>
  <si>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</si>
  <si>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</si>
  <si>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</si>
  <si>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</si>
  <si>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</si>
  <si>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</si>
  <si>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</si>
  <si>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</si>
  <si>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</si>
  <si>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</si>
  <si>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</si>
  <si>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</si>
  <si>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</si>
  <si>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</si>
  <si>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</si>
  <si>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</si>
  <si>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</si>
  <si>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</si>
  <si>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</si>
  <si>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</si>
  <si>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</si>
  <si>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</si>
  <si>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</si>
  <si>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</si>
  <si>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</si>
  <si>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</si>
  <si>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</si>
  <si>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</si>
  <si>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</si>
  <si>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</si>
  <si>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</si>
  <si>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</si>
  <si>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</si>
  <si>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</si>
  <si>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</si>
  <si>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</si>
  <si>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</si>
  <si>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</si>
  <si>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</si>
  <si>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</si>
  <si>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</si>
  <si>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</si>
  <si>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</si>
  <si>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</si>
  <si>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</si>
  <si>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</si>
  <si>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</si>
  <si>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</si>
  <si>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</si>
  <si>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</si>
  <si>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</si>
  <si>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</si>
  <si>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</si>
  <si>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</si>
  <si>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</si>
  <si>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</si>
  <si>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</si>
  <si>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</si>
  <si>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</si>
  <si>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</si>
  <si>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</si>
  <si>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</si>
  <si>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</si>
  <si>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</si>
  <si>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</si>
  <si>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</si>
  <si>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</si>
  <si>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</si>
  <si>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</si>
  <si>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</si>
  <si>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</si>
  <si>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</si>
  <si>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</si>
  <si>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</si>
  <si>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</si>
  <si>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</si>
  <si>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</si>
  <si>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</si>
  <si>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</si>
  <si>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</si>
  <si>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</si>
  <si>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</si>
  <si>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</si>
  <si>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</si>
  <si>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</si>
  <si>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</si>
  <si>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</si>
  <si>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</si>
  <si>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</si>
  <si>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</si>
  <si>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</si>
  <si>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</si>
  <si>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</si>
  <si>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</si>
  <si>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</si>
  <si>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</si>
  <si>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</si>
  <si>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</si>
  <si>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</si>
  <si>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</si>
  <si>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</si>
  <si>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</si>
  <si>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</si>
  <si>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</si>
  <si>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</si>
  <si>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</si>
  <si>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</si>
  <si>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</si>
  <si>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</si>
  <si>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</si>
  <si>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</si>
  <si>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</si>
  <si>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</si>
  <si>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</si>
  <si>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</si>
  <si>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</si>
  <si>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</si>
  <si>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</si>
  <si>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</si>
  <si>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</si>
  <si>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</si>
  <si>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</si>
  <si>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</si>
  <si>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</si>
  <si>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</si>
  <si>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</si>
  <si>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</si>
  <si>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</si>
  <si>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</si>
  <si>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</si>
  <si>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</si>
  <si>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</si>
  <si>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</si>
  <si>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</si>
  <si>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</si>
  <si>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</si>
  <si>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</si>
  <si>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</si>
  <si>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</si>
  <si>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</si>
  <si>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</si>
  <si>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</si>
  <si>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</si>
  <si>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</si>
  <si>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</si>
  <si>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</si>
  <si>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</si>
  <si>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</si>
  <si>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</si>
  <si>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</si>
  <si>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</si>
  <si>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</si>
  <si>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</si>
  <si>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</si>
  <si>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</si>
  <si>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</si>
  <si>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</si>
  <si>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</si>
  <si>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</si>
  <si>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</si>
  <si>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</si>
  <si>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</si>
  <si>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</si>
  <si>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</si>
  <si>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</si>
  <si>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</si>
  <si>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</si>
  <si>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</si>
  <si>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</si>
  <si>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</si>
  <si>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</si>
  <si>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</si>
  <si>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</si>
  <si>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</si>
  <si>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</si>
  <si>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</si>
  <si>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</si>
  <si>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</si>
  <si>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</si>
  <si>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</si>
  <si>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</si>
  <si>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</si>
  <si>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</si>
  <si>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</si>
  <si>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</si>
  <si>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</si>
  <si>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</si>
  <si>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</si>
  <si>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</si>
  <si>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</si>
  <si>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</si>
  <si>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</si>
  <si>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</si>
  <si>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</si>
  <si>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</si>
  <si>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</si>
  <si>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</si>
  <si>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</si>
  <si>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</si>
  <si>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</si>
  <si>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</si>
  <si>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</si>
  <si>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</si>
  <si>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</si>
  <si>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</si>
  <si>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</si>
  <si>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</si>
  <si>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</si>
  <si>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</si>
  <si>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</si>
  <si>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</si>
  <si>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</si>
  <si>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</si>
  <si>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</si>
  <si>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</si>
  <si>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</si>
  <si>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</si>
  <si>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</si>
  <si>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</si>
  <si>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</si>
  <si>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</si>
  <si>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</si>
  <si>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</si>
  <si>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</si>
  <si>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</si>
  <si>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</si>
  <si>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</si>
  <si>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</si>
  <si>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</si>
  <si>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</si>
  <si>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</si>
  <si>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</si>
  <si>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</si>
  <si>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</si>
  <si>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</si>
  <si>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</si>
  <si>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</si>
  <si>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</si>
  <si>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</si>
  <si>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</si>
  <si>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</si>
  <si>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</si>
  <si>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</si>
  <si>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</si>
  <si>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</si>
  <si>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</si>
  <si>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</si>
  <si>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</si>
  <si>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</si>
  <si>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</si>
  <si>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</si>
  <si>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</si>
  <si>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</si>
  <si>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</si>
  <si>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</si>
  <si>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</si>
  <si>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</si>
  <si>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</si>
  <si>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</si>
  <si>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</si>
  <si>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</si>
  <si>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</si>
  <si>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</si>
  <si>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</si>
  <si>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</si>
  <si>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</si>
  <si>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</si>
  <si>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</si>
  <si>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</si>
  <si>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</si>
  <si>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</si>
  <si>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</si>
  <si>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</si>
  <si>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</si>
  <si>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</si>
  <si>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</si>
  <si>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</si>
  <si>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</si>
  <si>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</si>
  <si>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</si>
  <si>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</si>
  <si>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</si>
  <si>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</si>
  <si>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</si>
  <si>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</si>
  <si>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</si>
  <si>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</si>
  <si>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</si>
  <si>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</si>
  <si>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</si>
  <si>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</si>
  <si>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</si>
  <si>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</si>
  <si>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</si>
  <si>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</si>
  <si>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</si>
  <si>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</si>
  <si>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</si>
  <si>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</si>
  <si>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</si>
  <si>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</si>
  <si>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</si>
  <si>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</si>
  <si>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</si>
  <si>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</si>
  <si>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</si>
  <si>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</si>
  <si>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</si>
  <si>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</si>
  <si>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</si>
  <si>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</si>
  <si>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</si>
  <si>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</si>
  <si>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</si>
  <si>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</si>
  <si>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</si>
  <si>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</si>
  <si>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</si>
  <si>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</si>
  <si>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</si>
  <si>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</si>
  <si>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</si>
  <si>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</si>
  <si>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</si>
  <si>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</si>
  <si>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</si>
  <si>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</si>
  <si>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</si>
  <si>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</si>
  <si>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</si>
  <si>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</si>
  <si>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</si>
  <si>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</si>
  <si>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</si>
  <si>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</si>
  <si>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</si>
  <si>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</si>
  <si>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</si>
  <si>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</si>
  <si>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</si>
  <si>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</si>
  <si>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</si>
  <si>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</si>
  <si>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</si>
  <si>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</si>
  <si>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</si>
  <si>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</si>
  <si>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</si>
  <si>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</si>
  <si>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</si>
  <si>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</si>
  <si>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</si>
  <si>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</si>
  <si>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</si>
  <si>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</si>
  <si>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</si>
  <si>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</si>
  <si>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</si>
  <si>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</si>
  <si>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</si>
  <si>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</si>
  <si>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</si>
  <si>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</si>
  <si>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</si>
  <si>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</si>
  <si>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</si>
  <si>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</si>
  <si>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</si>
  <si>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</si>
  <si>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</si>
  <si>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</si>
  <si>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</si>
  <si>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</si>
  <si>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</si>
  <si>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</si>
  <si>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</si>
  <si>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</si>
  <si>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</si>
  <si>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</si>
  <si>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</si>
  <si>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</si>
  <si>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</si>
  <si>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</si>
  <si>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</si>
  <si>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</si>
  <si>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</si>
  <si>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</si>
  <si>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</si>
  <si>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</si>
  <si>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</si>
  <si>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</si>
  <si>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</si>
  <si>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</si>
  <si>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</si>
  <si>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</si>
  <si>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</si>
  <si>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</si>
  <si>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</si>
  <si>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</si>
  <si>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</si>
  <si>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</si>
  <si>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</si>
  <si>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</si>
  <si>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</si>
  <si>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</si>
  <si>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</si>
  <si>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</si>
  <si>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</si>
  <si>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</si>
  <si>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</si>
  <si>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</si>
  <si>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</si>
  <si>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</si>
  <si>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</si>
  <si>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</si>
  <si>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</si>
  <si>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</si>
  <si>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</si>
  <si>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</si>
  <si>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</si>
  <si>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</si>
  <si>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</si>
  <si>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</si>
  <si>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</si>
  <si>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</si>
  <si>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</si>
  <si>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</si>
  <si>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</si>
  <si>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</si>
  <si>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</si>
  <si>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</si>
  <si>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</si>
  <si>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</si>
  <si>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</si>
  <si>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</si>
  <si>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</si>
  <si>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</si>
  <si>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</si>
  <si>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</si>
  <si>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</si>
  <si>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</si>
  <si>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</si>
  <si>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</si>
  <si>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</si>
  <si>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</si>
  <si>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</si>
  <si>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</si>
  <si>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</si>
  <si>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</si>
  <si>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</si>
  <si>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</si>
  <si>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</si>
  <si>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</si>
  <si>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</si>
  <si>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</si>
  <si>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</si>
  <si>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</si>
  <si>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</si>
  <si>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</si>
  <si>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</si>
  <si>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</si>
  <si>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</si>
  <si>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</si>
  <si>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</si>
  <si>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</si>
  <si>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</si>
  <si>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</si>
  <si>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</si>
  <si>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</si>
  <si>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</si>
  <si>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</si>
  <si>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</si>
  <si>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</si>
  <si>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</si>
  <si>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</si>
  <si>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</si>
  <si>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</si>
  <si>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</si>
  <si>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</si>
  <si>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</si>
  <si>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</si>
  <si>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</si>
  <si>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</si>
  <si>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</si>
  <si>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</si>
  <si>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</si>
  <si>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</si>
  <si>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</si>
  <si>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</si>
  <si>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</si>
  <si>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</si>
  <si>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</si>
  <si>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</si>
  <si>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</si>
  <si>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</si>
  <si>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</si>
  <si>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</si>
  <si>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</si>
  <si>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</si>
  <si>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</si>
  <si>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</si>
  <si>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</si>
  <si>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</si>
  <si>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</si>
  <si>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</si>
  <si>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</si>
  <si>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</si>
  <si>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</si>
  <si>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</si>
  <si>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</si>
  <si>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</si>
  <si>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</si>
  <si>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</si>
  <si>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</si>
  <si>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</si>
  <si>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</si>
  <si>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</si>
  <si>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</si>
  <si>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</si>
  <si>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</si>
  <si>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</si>
  <si>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</si>
  <si>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</si>
  <si>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</si>
  <si>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</si>
  <si>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</si>
  <si>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</si>
  <si>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</si>
  <si>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</si>
  <si>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</si>
  <si>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</si>
  <si>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</si>
  <si>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</si>
  <si>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</si>
  <si>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</si>
  <si>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</si>
  <si>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</si>
  <si>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</si>
  <si>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</si>
  <si>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</si>
  <si>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</si>
  <si>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</si>
  <si>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</si>
  <si>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</si>
  <si>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</si>
  <si>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</si>
  <si>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</si>
  <si>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</si>
  <si>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</si>
  <si>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</si>
  <si>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</si>
  <si>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</si>
  <si>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</si>
  <si>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</si>
  <si>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</si>
  <si>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</si>
  <si>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</si>
  <si>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</si>
  <si>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</si>
  <si>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</si>
  <si>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</si>
  <si>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</si>
  <si>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</si>
  <si>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</si>
  <si>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</si>
  <si>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</si>
  <si>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</si>
  <si>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</si>
  <si>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</si>
  <si>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</si>
  <si>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</si>
  <si>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</si>
  <si>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</si>
  <si>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</si>
  <si>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</si>
  <si>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</si>
  <si>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</si>
  <si>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</si>
  <si>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</si>
  <si>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</si>
  <si>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</si>
  <si>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</si>
  <si>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</si>
  <si>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</si>
  <si>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</si>
  <si>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</si>
  <si>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</si>
  <si>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</si>
  <si>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</si>
  <si>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</si>
  <si>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</si>
  <si>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</si>
  <si>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</si>
  <si>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</si>
  <si>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</si>
  <si>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</si>
  <si>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</si>
  <si>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</si>
  <si>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</si>
  <si>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</si>
  <si>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</si>
  <si>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</si>
  <si>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</si>
  <si>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</si>
  <si>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</si>
  <si>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</si>
  <si>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</si>
  <si>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</si>
  <si>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</si>
  <si>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</si>
  <si>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</si>
  <si>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</si>
  <si>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</si>
  <si>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</si>
  <si>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</si>
  <si>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</si>
  <si>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</si>
  <si>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</si>
  <si>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</si>
  <si>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</si>
  <si>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</si>
  <si>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</si>
  <si>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</si>
  <si>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</si>
  <si>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</si>
  <si>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</si>
  <si>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</si>
  <si>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</si>
  <si>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</si>
  <si>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</si>
  <si>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</si>
  <si>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</si>
  <si>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</si>
  <si>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</si>
  <si>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</si>
  <si>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</si>
  <si>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</si>
  <si>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</si>
  <si>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</si>
  <si>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</si>
  <si>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</si>
  <si>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</si>
  <si>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</si>
  <si>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</si>
  <si>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</si>
  <si>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</si>
  <si>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</si>
  <si>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</si>
  <si>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</si>
  <si>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</si>
  <si>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</si>
  <si>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</si>
  <si>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</si>
  <si>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</si>
  <si>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</si>
  <si>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</si>
  <si>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</si>
  <si>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</si>
  <si>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</si>
  <si>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</si>
  <si>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</si>
  <si>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</si>
  <si>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</si>
  <si>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</si>
  <si>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</si>
  <si>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</si>
  <si>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</si>
  <si>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</si>
  <si>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</si>
  <si>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</si>
  <si>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</si>
  <si>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</si>
  <si>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</si>
  <si>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</si>
  <si>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</si>
  <si>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</si>
  <si>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</si>
  <si>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</si>
  <si>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</si>
  <si>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</si>
  <si>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</si>
  <si>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</si>
  <si>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</si>
  <si>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</si>
  <si>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</si>
  <si>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</si>
  <si>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</si>
  <si>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</si>
  <si>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</si>
  <si>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</si>
  <si>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</si>
  <si>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</si>
  <si>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</si>
  <si>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</si>
  <si>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</si>
  <si>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</si>
  <si>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</si>
  <si>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</si>
  <si>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</si>
  <si>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</si>
  <si>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</si>
  <si>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</si>
  <si>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</si>
  <si>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</si>
  <si>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</si>
  <si>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</si>
  <si>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</si>
  <si>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</si>
  <si>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</si>
  <si>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</si>
  <si>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</si>
  <si>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</si>
  <si>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</si>
  <si>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</si>
  <si>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</si>
  <si>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</si>
  <si>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</si>
  <si>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</si>
  <si>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</si>
  <si>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</si>
  <si>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</si>
  <si>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</si>
  <si>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</si>
  <si>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</si>
  <si>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</si>
  <si>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</si>
  <si>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</si>
  <si>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</si>
  <si>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</si>
  <si>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</si>
  <si>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</si>
  <si>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</si>
  <si>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</si>
  <si>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</si>
  <si>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</si>
  <si>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</si>
  <si>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</si>
  <si>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</si>
  <si>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</si>
  <si>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</si>
  <si>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</si>
  <si>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</si>
  <si>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</si>
  <si>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</si>
  <si>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</si>
  <si>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</si>
  <si>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</si>
  <si>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</si>
  <si>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</si>
  <si>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</si>
  <si>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</si>
  <si>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</si>
  <si>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</si>
  <si>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</si>
  <si>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</si>
  <si>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</si>
  <si>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</si>
  <si>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</si>
  <si>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</si>
  <si>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</si>
  <si>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</si>
  <si>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</si>
  <si>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</si>
  <si>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</si>
  <si>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</si>
  <si>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</si>
  <si>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</si>
  <si>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</si>
  <si>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</si>
  <si>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</si>
  <si>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</si>
  <si>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</si>
  <si>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</si>
  <si>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</si>
  <si>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</si>
  <si>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</si>
  <si>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</si>
  <si>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</si>
  <si>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</si>
  <si>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</si>
  <si>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</si>
  <si>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</si>
  <si>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</si>
  <si>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</si>
  <si>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</si>
  <si>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</si>
  <si>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</si>
  <si>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</si>
  <si>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</si>
  <si>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</si>
  <si>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</si>
  <si>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</si>
  <si>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</si>
  <si>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</si>
  <si>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</si>
  <si>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</si>
  <si>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</si>
  <si>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</si>
  <si>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</si>
  <si>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</si>
  <si>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</si>
  <si>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</si>
  <si>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</si>
  <si>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</si>
  <si>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</si>
  <si>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</si>
  <si>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</si>
  <si>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</si>
  <si>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</si>
  <si>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</si>
  <si>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</si>
  <si>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</si>
  <si>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</si>
  <si>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</si>
  <si>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</si>
  <si>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</si>
  <si>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</si>
  <si>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</si>
  <si>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</si>
  <si>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</si>
  <si>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</si>
  <si>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</si>
  <si>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</si>
  <si>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</si>
  <si>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</si>
  <si>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</si>
  <si>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</si>
  <si>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</si>
  <si>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</si>
  <si>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</si>
  <si>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</si>
  <si>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</si>
  <si>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</si>
  <si>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</si>
  <si>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</si>
  <si>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</si>
  <si>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</si>
  <si>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</si>
  <si>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</si>
  <si>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</si>
  <si>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</si>
  <si>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</si>
  <si>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</si>
  <si>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</si>
  <si>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</si>
  <si>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</si>
  <si>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</si>
  <si>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</si>
  <si>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</si>
  <si>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</si>
  <si>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</si>
  <si>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</si>
  <si>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</si>
  <si>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</si>
  <si>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</si>
  <si>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</si>
  <si>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</si>
  <si>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</si>
  <si>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</si>
  <si>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</si>
  <si>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</si>
  <si>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</si>
  <si>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</si>
  <si>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</si>
  <si>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</si>
  <si>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</si>
  <si>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</si>
  <si>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</si>
  <si>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</si>
  <si>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</si>
  <si>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</si>
  <si>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</si>
  <si>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</si>
  <si>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</si>
  <si>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</si>
  <si>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</si>
  <si>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</si>
  <si>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</si>
  <si>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</si>
  <si>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</si>
  <si>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</si>
  <si>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</si>
  <si>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</si>
  <si>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</si>
  <si>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</si>
  <si>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</si>
  <si>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</si>
  <si>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</si>
  <si>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</si>
  <si>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</si>
  <si>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</si>
  <si>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</si>
  <si>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</si>
  <si>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</si>
  <si>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</si>
  <si>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</si>
  <si>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</si>
  <si>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</si>
  <si>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</si>
  <si>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</si>
  <si>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</si>
  <si>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</si>
  <si>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</si>
  <si>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</si>
  <si>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</si>
  <si>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</si>
  <si>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</si>
  <si>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</si>
  <si>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</si>
  <si>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</si>
  <si>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</si>
  <si>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</si>
  <si>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</si>
  <si>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</si>
  <si>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</si>
  <si>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</si>
  <si>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</si>
  <si>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</si>
  <si>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</si>
  <si>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</si>
  <si>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</si>
  <si>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</si>
  <si>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</si>
  <si>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</si>
  <si>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</si>
  <si>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</si>
  <si>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</si>
  <si>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</si>
  <si>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</si>
  <si>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</si>
  <si>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</si>
  <si>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</si>
  <si>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</si>
  <si>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</si>
  <si>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</si>
  <si>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</si>
  <si>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</si>
  <si>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</si>
  <si>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</si>
  <si>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</si>
  <si>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</si>
  <si>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</si>
  <si>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</si>
  <si>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</si>
  <si>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</si>
  <si>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</si>
  <si>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</si>
  <si>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</si>
  <si>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</si>
  <si>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</si>
  <si>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</si>
  <si>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</si>
  <si>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</si>
  <si>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</si>
  <si>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</si>
  <si>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</si>
  <si>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</si>
  <si>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</si>
  <si>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</si>
  <si>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</si>
  <si>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</si>
  <si>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</si>
  <si>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</si>
  <si>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</si>
  <si>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</si>
  <si>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</si>
  <si>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</si>
  <si>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</si>
  <si>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</si>
  <si>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</si>
  <si>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</si>
  <si>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</si>
  <si>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</si>
  <si>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</si>
  <si>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</si>
  <si>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</si>
  <si>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</si>
  <si>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</si>
  <si>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</si>
  <si>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</si>
  <si>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</si>
  <si>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</si>
  <si>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</si>
  <si>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</si>
  <si>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</si>
  <si>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</si>
  <si>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</si>
  <si>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</si>
  <si>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</si>
  <si>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</si>
  <si>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</si>
  <si>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</si>
  <si>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</si>
  <si>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</si>
  <si>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</si>
  <si>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</si>
  <si>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</si>
  <si>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</si>
  <si>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</si>
  <si>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</si>
  <si>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</si>
  <si>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</si>
  <si>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</si>
  <si>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</si>
  <si>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</si>
  <si>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</si>
  <si>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</si>
  <si>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</si>
  <si>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</si>
  <si>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</si>
  <si>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</si>
  <si>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</si>
  <si>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</si>
  <si>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</si>
  <si>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</si>
  <si>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</si>
  <si>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</si>
  <si>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</si>
  <si>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</si>
  <si>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</si>
  <si>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</si>
  <si>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</si>
  <si>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</si>
  <si>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</si>
  <si>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</si>
  <si>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</si>
  <si>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</si>
  <si>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</si>
  <si>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</si>
  <si>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</si>
  <si>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</si>
  <si>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</si>
  <si>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</si>
  <si>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</si>
  <si>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</si>
  <si>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</si>
  <si>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</si>
  <si>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</si>
  <si>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</si>
  <si>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</si>
  <si>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</si>
  <si>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</si>
  <si>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</si>
  <si>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</si>
  <si>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</si>
  <si>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</si>
  <si>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</si>
  <si>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</si>
  <si>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</si>
  <si>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</si>
  <si>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</si>
  <si>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</si>
  <si>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</si>
  <si>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</si>
  <si>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</si>
  <si>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</si>
  <si>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</si>
  <si>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</si>
  <si>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</si>
  <si>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</si>
  <si>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</si>
  <si>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</si>
  <si>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</si>
  <si>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</si>
  <si>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</si>
  <si>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</si>
  <si>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</si>
  <si>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</si>
  <si>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</si>
  <si>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</si>
  <si>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</si>
  <si>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</si>
  <si>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</si>
  <si>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</si>
  <si>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</si>
  <si>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</si>
  <si>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</si>
  <si>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</si>
  <si>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</si>
  <si>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</si>
  <si>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</si>
  <si>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</si>
  <si>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</si>
  <si>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</si>
  <si>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</si>
  <si>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</si>
  <si>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</si>
  <si>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</si>
  <si>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</si>
  <si>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</si>
  <si>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</si>
  <si>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</si>
  <si>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</si>
  <si>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</si>
  <si>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</si>
  <si>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</si>
  <si>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</si>
  <si>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</si>
  <si>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</si>
  <si>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</si>
  <si>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</si>
  <si>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</si>
  <si>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</si>
  <si>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</si>
  <si>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</si>
  <si>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</si>
  <si>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</si>
  <si>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</si>
  <si>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</si>
  <si>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</si>
  <si>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</si>
  <si>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</si>
  <si>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</si>
  <si>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</si>
  <si>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</si>
  <si>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</si>
  <si>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</si>
  <si>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</si>
  <si>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</si>
  <si>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</si>
  <si>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</si>
  <si>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</si>
  <si>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</si>
  <si>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</si>
  <si>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</si>
  <si>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</si>
  <si>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</si>
  <si>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</si>
  <si>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</si>
  <si>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</si>
  <si>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</si>
  <si>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</si>
  <si>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</si>
  <si>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</si>
  <si>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</si>
  <si>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</si>
  <si>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</si>
  <si>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</si>
  <si>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</si>
  <si>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</si>
  <si>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</si>
  <si>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</si>
  <si>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</si>
  <si>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</si>
  <si>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</si>
  <si>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</si>
  <si>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</si>
  <si>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</si>
  <si>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</si>
  <si>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</si>
  <si>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</si>
  <si>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</si>
  <si>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</si>
  <si>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</si>
  <si>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</si>
  <si>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</si>
  <si>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</si>
  <si>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</si>
  <si>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</si>
  <si>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</si>
  <si>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</si>
  <si>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</si>
  <si>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</si>
  <si>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</si>
  <si>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</si>
  <si>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</si>
  <si>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</si>
  <si>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</si>
  <si>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</si>
  <si>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</si>
  <si>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</si>
  <si>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</si>
  <si>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</si>
  <si>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</si>
  <si>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</si>
  <si>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</si>
  <si>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</si>
  <si>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</si>
  <si>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</si>
  <si>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</si>
  <si>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</si>
  <si>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</si>
  <si>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</si>
  <si>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</si>
  <si>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</si>
  <si>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</si>
  <si>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</si>
  <si>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</si>
  <si>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</si>
  <si>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</si>
  <si>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</si>
  <si>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</si>
  <si>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</si>
  <si>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</si>
  <si>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</si>
  <si>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</si>
  <si>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</si>
  <si>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</si>
  <si>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</si>
  <si>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</si>
  <si>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</si>
  <si>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</si>
  <si>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</si>
  <si>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</si>
  <si>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</si>
  <si>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</si>
  <si>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</si>
  <si>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</si>
  <si>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</si>
  <si>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</si>
  <si>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</si>
  <si>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</si>
  <si>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</si>
  <si>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</si>
  <si>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</si>
  <si>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</si>
  <si>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</si>
  <si>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</si>
  <si>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</si>
  <si>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</si>
  <si>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</si>
  <si>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</si>
  <si>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</si>
  <si>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</si>
  <si>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</si>
  <si>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</si>
  <si>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</si>
  <si>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</si>
  <si>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</si>
  <si>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</si>
  <si>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</si>
  <si>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</si>
  <si>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</si>
  <si>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</si>
  <si>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</si>
  <si>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</si>
  <si>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</si>
  <si>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</si>
  <si>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</si>
  <si>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</si>
  <si>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</si>
  <si>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</si>
  <si>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</si>
  <si>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</si>
  <si>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</si>
  <si>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</si>
  <si>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</si>
  <si>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</si>
  <si>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</si>
  <si>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</si>
  <si>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</si>
  <si>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</si>
  <si>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</si>
  <si>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</si>
  <si>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</si>
  <si>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</si>
  <si>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</si>
  <si>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</si>
  <si>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</si>
  <si>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</si>
  <si>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</si>
  <si>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</si>
  <si>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</si>
  <si>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</si>
  <si>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</si>
  <si>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</si>
  <si>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</si>
  <si>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</si>
  <si>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</si>
  <si>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</si>
  <si>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</si>
  <si>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</si>
  <si>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</si>
  <si>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</si>
  <si>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</si>
  <si>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</si>
  <si>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</si>
  <si>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</si>
  <si>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</si>
  <si>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</si>
  <si>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</si>
  <si>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</si>
  <si>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</si>
  <si>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</si>
  <si>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</si>
  <si>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</si>
  <si>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</si>
  <si>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</si>
  <si>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</si>
  <si>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</si>
  <si>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</si>
  <si>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</si>
  <si>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</si>
  <si>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</si>
  <si>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</si>
  <si>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</si>
  <si>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</si>
  <si>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</si>
  <si>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</si>
  <si>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</si>
  <si>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</si>
  <si>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</si>
  <si>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</si>
  <si>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</si>
  <si>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</si>
  <si>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</si>
  <si>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</si>
  <si>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</si>
  <si>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</si>
  <si>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</si>
  <si>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</si>
  <si>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</si>
  <si>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</si>
  <si>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</si>
  <si>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</si>
  <si>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</si>
  <si>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</si>
  <si>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</si>
  <si>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</si>
  <si>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</si>
  <si>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</si>
  <si>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</si>
  <si>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</si>
  <si>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</si>
  <si>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</si>
  <si>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</si>
  <si>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</si>
  <si>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</si>
  <si>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</si>
  <si>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</si>
  <si>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</si>
  <si>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</si>
  <si>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</si>
  <si>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</si>
  <si>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</si>
  <si>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</si>
  <si>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</si>
  <si>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</si>
  <si>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</si>
  <si>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</si>
  <si>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</si>
  <si>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</si>
  <si>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</si>
  <si>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</si>
  <si>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</si>
  <si>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</si>
  <si>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</si>
  <si>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</si>
  <si>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</si>
  <si>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</si>
  <si>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</si>
  <si>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</si>
  <si>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</si>
  <si>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</si>
  <si>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</si>
  <si>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</si>
  <si>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</si>
  <si>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</si>
  <si>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</si>
  <si>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</si>
  <si>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</si>
  <si>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</si>
  <si>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</si>
  <si>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</si>
  <si>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</si>
  <si>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</si>
  <si>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</si>
  <si>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</si>
  <si>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</si>
  <si>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</si>
  <si>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</si>
  <si>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</si>
  <si>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</si>
  <si>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</si>
  <si>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</si>
  <si>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</si>
  <si>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</si>
  <si>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</si>
  <si>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</si>
  <si>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</si>
  <si>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</si>
  <si>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</si>
  <si>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</si>
  <si>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</si>
  <si>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</si>
  <si>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</si>
  <si>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</si>
  <si>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</si>
  <si>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</si>
  <si>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</si>
  <si>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</si>
  <si>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</si>
  <si>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</si>
  <si>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</si>
  <si>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</si>
  <si>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</si>
  <si>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</si>
  <si>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</si>
  <si>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</si>
  <si>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</si>
  <si>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</si>
  <si>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</si>
  <si>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</si>
  <si>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</si>
  <si>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</si>
  <si>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</si>
  <si>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</si>
  <si>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</si>
  <si>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</si>
  <si>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</si>
  <si>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</si>
  <si>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</si>
  <si>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</si>
  <si>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</si>
  <si>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</si>
  <si>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</si>
  <si>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</si>
  <si>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</si>
  <si>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</si>
  <si>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</si>
  <si>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</si>
  <si>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</si>
  <si>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</si>
  <si>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</si>
  <si>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</si>
  <si>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</si>
  <si>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</si>
  <si>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</si>
  <si>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</si>
  <si>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</si>
  <si>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</si>
  <si>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</si>
  <si>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</si>
  <si>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</si>
  <si>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</si>
  <si>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</si>
  <si>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</si>
  <si>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</si>
  <si>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</si>
  <si>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</si>
  <si>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</si>
  <si>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</si>
  <si>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</si>
  <si>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</si>
  <si>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</si>
  <si>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</si>
  <si>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</si>
  <si>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</si>
  <si>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</si>
  <si>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</si>
  <si>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</si>
  <si>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</si>
  <si>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</si>
  <si>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</si>
  <si>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</si>
  <si>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</si>
  <si>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</si>
  <si>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</si>
  <si>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</si>
  <si>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</si>
  <si>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</si>
  <si>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</si>
  <si>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</si>
  <si>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</si>
  <si>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</si>
  <si>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</si>
  <si>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</si>
  <si>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</si>
  <si>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</si>
  <si>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</si>
  <si>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</si>
  <si>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</si>
  <si>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</si>
  <si>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</si>
  <si>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</si>
  <si>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</si>
  <si>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</si>
  <si>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</si>
  <si>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</si>
  <si>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</si>
  <si>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</si>
  <si>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</si>
  <si>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</si>
  <si>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</si>
  <si>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</si>
  <si>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</si>
  <si>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</si>
  <si>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</si>
  <si>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</si>
  <si>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</si>
  <si>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</si>
  <si>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</si>
  <si>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</si>
  <si>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</si>
  <si>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</si>
  <si>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</si>
  <si>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</si>
  <si>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</si>
  <si>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</si>
  <si>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</si>
  <si>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</si>
  <si>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</si>
  <si>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</si>
  <si>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</si>
  <si>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</si>
  <si>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</si>
  <si>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</si>
  <si>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</si>
  <si>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</si>
  <si>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</si>
  <si>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</si>
  <si>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</si>
  <si>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</si>
  <si>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</si>
  <si>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</si>
  <si>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</si>
  <si>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</si>
  <si>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</si>
  <si>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</si>
  <si>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</si>
  <si>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</si>
  <si>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</si>
  <si>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</si>
  <si>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</si>
  <si>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</si>
  <si>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</si>
  <si>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</si>
  <si>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</si>
  <si>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</si>
  <si>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</si>
  <si>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</si>
  <si>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</si>
  <si>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</si>
  <si>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</si>
  <si>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</si>
  <si>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</si>
  <si>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</si>
  <si>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</si>
  <si>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</si>
  <si>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</si>
  <si>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</si>
  <si>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</si>
  <si>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</si>
  <si>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</si>
  <si>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</si>
  <si>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</si>
  <si>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</si>
  <si>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</si>
  <si>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</si>
  <si>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</si>
  <si>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</si>
  <si>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</si>
  <si>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</si>
  <si>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</si>
  <si>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</si>
  <si>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</si>
  <si>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</si>
  <si>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</si>
  <si>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</si>
  <si>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</si>
  <si>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</si>
  <si>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</si>
  <si>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</si>
  <si>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</si>
  <si>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</si>
  <si>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</si>
  <si>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</si>
  <si>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</si>
  <si>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</si>
  <si>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</si>
  <si>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</si>
  <si>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</si>
  <si>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</si>
  <si>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</si>
  <si>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</si>
  <si>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</si>
  <si>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</si>
  <si>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</si>
  <si>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</si>
  <si>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</si>
  <si>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</si>
  <si>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</si>
  <si>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</si>
  <si>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</si>
  <si>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</si>
  <si>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</si>
  <si>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</si>
  <si>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</si>
  <si>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</si>
  <si>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</si>
  <si>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</si>
  <si>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</si>
  <si>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</si>
  <si>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</si>
  <si>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</si>
  <si>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</si>
  <si>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</si>
  <si>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</si>
  <si>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</si>
  <si>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</si>
  <si>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</si>
  <si>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</si>
  <si>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</si>
  <si>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</si>
  <si>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</si>
  <si>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</si>
  <si>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</si>
  <si>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</si>
  <si>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</si>
  <si>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</si>
  <si>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</si>
  <si>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</si>
  <si>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</si>
  <si>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</si>
  <si>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</si>
  <si>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</si>
  <si>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</si>
  <si>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</si>
  <si>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</si>
  <si>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</si>
  <si>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</si>
  <si>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</si>
  <si>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</si>
  <si>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</si>
  <si>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</si>
  <si>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</si>
  <si>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</si>
  <si>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</si>
  <si>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</si>
  <si>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</si>
  <si>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</si>
  <si>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</si>
  <si>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</si>
  <si>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</si>
  <si>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</si>
  <si>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</si>
  <si>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</si>
  <si>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</si>
  <si>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</si>
  <si>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</si>
  <si>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</si>
  <si>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</si>
  <si>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</si>
  <si>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</si>
  <si>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</si>
  <si>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</si>
  <si>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</si>
  <si>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</si>
  <si>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</si>
  <si>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</si>
  <si>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</si>
  <si>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</si>
  <si>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</si>
  <si>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</si>
  <si>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</si>
  <si>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</si>
  <si>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</si>
  <si>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</si>
  <si>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</si>
  <si>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</si>
  <si>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</si>
  <si>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</si>
  <si>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</si>
  <si>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</si>
  <si>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</si>
  <si>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</si>
  <si>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</si>
  <si>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</si>
  <si>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</si>
  <si>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</si>
  <si>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</si>
  <si>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</si>
  <si>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</si>
  <si>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</si>
  <si>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</si>
  <si>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</si>
  <si>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</si>
  <si>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</si>
  <si>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</si>
  <si>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</si>
  <si>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</si>
  <si>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</si>
  <si>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</si>
  <si>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</si>
  <si>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</si>
  <si>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</si>
  <si>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</si>
  <si>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</si>
  <si>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</si>
  <si>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</si>
  <si>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</si>
  <si>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</si>
  <si>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</si>
  <si>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</si>
  <si>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</si>
  <si>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</si>
  <si>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</si>
  <si>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</si>
  <si>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</si>
  <si>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</si>
  <si>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</si>
  <si>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</si>
  <si>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</si>
  <si>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</si>
  <si>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</si>
  <si>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</si>
  <si>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</si>
  <si>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</si>
  <si>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</si>
  <si>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</si>
  <si>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</si>
  <si>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</si>
  <si>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</si>
  <si>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</si>
  <si>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</si>
  <si>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</si>
  <si>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</si>
  <si>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</si>
  <si>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</si>
  <si>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</si>
  <si>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</si>
  <si>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</si>
  <si>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</si>
  <si>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</si>
  <si>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</si>
  <si>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</si>
  <si>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</si>
  <si>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</si>
  <si>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</si>
  <si>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</si>
  <si>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</si>
  <si>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</si>
  <si>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</si>
  <si>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</si>
  <si>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</si>
  <si>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</si>
  <si>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</si>
  <si>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</si>
  <si>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</si>
  <si>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</si>
  <si>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</si>
  <si>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</si>
  <si>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</si>
  <si>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</si>
  <si>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</si>
  <si>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</si>
  <si>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</si>
  <si>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</si>
  <si>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</si>
  <si>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</si>
  <si>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</si>
  <si>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</si>
  <si>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</si>
  <si>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</si>
  <si>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</si>
  <si>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</si>
  <si>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</si>
  <si>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</si>
  <si>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</si>
  <si>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</si>
  <si>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</si>
  <si>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</si>
  <si>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</si>
  <si>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</si>
  <si>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</si>
  <si>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</si>
  <si>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</si>
  <si>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</si>
  <si>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</si>
  <si>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</si>
  <si>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</si>
  <si>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</si>
  <si>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</si>
  <si>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</si>
  <si>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</si>
  <si>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</si>
  <si>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</si>
  <si>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</si>
  <si>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</si>
  <si>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</si>
  <si>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</si>
  <si>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</si>
  <si>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</si>
  <si>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</si>
  <si>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</si>
  <si>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</si>
  <si>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</si>
  <si>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</si>
  <si>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</si>
  <si>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</si>
  <si>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</si>
  <si>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</si>
  <si>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</si>
  <si>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</si>
  <si>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</si>
  <si>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</si>
  <si>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</si>
  <si>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</si>
  <si>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</si>
  <si>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</si>
  <si>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</si>
  <si>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</si>
  <si>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</si>
  <si>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</si>
  <si>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</si>
  <si>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</si>
  <si>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</si>
  <si>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</si>
  <si>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</si>
  <si>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</si>
  <si>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</si>
  <si>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</si>
  <si>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</si>
  <si>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</si>
  <si>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</si>
  <si>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</si>
  <si>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</si>
  <si>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</si>
  <si>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</si>
  <si>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</si>
  <si>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</si>
  <si>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</si>
  <si>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</si>
  <si>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</si>
  <si>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</si>
  <si>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</si>
  <si>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</si>
  <si>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</si>
  <si>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</si>
  <si>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</si>
  <si>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</si>
  <si>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</si>
  <si>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</si>
  <si>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</si>
  <si>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</si>
  <si>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</si>
  <si>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</si>
  <si>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</si>
  <si>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</si>
  <si>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</si>
  <si>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</si>
  <si>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</si>
  <si>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</si>
  <si>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</si>
  <si>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</si>
  <si>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</si>
  <si>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</si>
  <si>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</si>
  <si>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</si>
  <si>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</si>
  <si>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</si>
  <si>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</si>
  <si>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</si>
  <si>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</si>
  <si>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</si>
  <si>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</si>
  <si>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</si>
  <si>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</si>
  <si>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</si>
  <si>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</si>
  <si>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</si>
  <si>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</si>
  <si>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</si>
  <si>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</si>
  <si>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</si>
  <si>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</si>
  <si>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</si>
  <si>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</si>
  <si>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</si>
  <si>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</si>
  <si>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</si>
  <si>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</si>
  <si>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</si>
  <si>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</si>
  <si>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</si>
  <si>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</si>
  <si>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</si>
  <si>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</si>
  <si>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</si>
  <si>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</si>
  <si>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</si>
  <si>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</si>
  <si>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</si>
  <si>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</si>
  <si>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</si>
  <si>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</si>
  <si>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</si>
  <si>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</si>
  <si>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</si>
  <si>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</si>
  <si>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</si>
  <si>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</si>
  <si>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</si>
  <si>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</si>
  <si>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</si>
  <si>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</si>
  <si>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</si>
  <si>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</si>
  <si>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</si>
  <si>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</si>
  <si>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</si>
  <si>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</si>
  <si>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</si>
  <si>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</si>
  <si>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</si>
  <si>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</si>
  <si>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</si>
  <si>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</si>
  <si>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</si>
  <si>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</si>
  <si>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</si>
  <si>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</si>
  <si>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</si>
  <si>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</si>
  <si>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</si>
  <si>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</si>
  <si>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</si>
  <si>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</si>
  <si>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</si>
  <si>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</si>
  <si>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</si>
  <si>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</si>
  <si>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</si>
  <si>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</si>
  <si>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</si>
  <si>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</si>
  <si>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</si>
  <si>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</si>
  <si>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</si>
  <si>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</si>
  <si>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</si>
  <si>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</si>
  <si>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</si>
  <si>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</si>
  <si>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</si>
  <si>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</si>
  <si>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</si>
  <si>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</si>
  <si>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</si>
  <si>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</si>
  <si>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</si>
  <si>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</si>
  <si>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</si>
  <si>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</si>
  <si>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</si>
  <si>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</si>
  <si>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</si>
  <si>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</si>
  <si>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</si>
  <si>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</si>
  <si>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</si>
  <si>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</si>
  <si>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</si>
  <si>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</si>
  <si>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</si>
  <si>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</si>
  <si>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</si>
  <si>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</si>
  <si>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</si>
  <si>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</si>
  <si>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</si>
  <si>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</si>
  <si>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</si>
  <si>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</si>
  <si>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</si>
  <si>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</si>
  <si>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</si>
  <si>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</si>
  <si>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</si>
  <si>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</si>
  <si>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</si>
  <si>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</si>
  <si>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</si>
  <si>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</si>
  <si>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</si>
  <si>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</si>
  <si>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</si>
  <si>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</si>
  <si>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</si>
  <si>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</si>
  <si>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</si>
  <si>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</si>
  <si>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</si>
  <si>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</si>
  <si>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</si>
  <si>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</si>
  <si>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</si>
  <si>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</si>
  <si>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</si>
  <si>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</si>
  <si>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</si>
  <si>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</si>
  <si>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</si>
  <si>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</si>
  <si>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</si>
  <si>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</si>
  <si>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</si>
  <si>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</si>
  <si>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</si>
  <si>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</si>
  <si>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</si>
  <si>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</si>
  <si>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</si>
  <si>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</si>
  <si>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</si>
  <si>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</si>
  <si>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</si>
  <si>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</si>
  <si>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</si>
  <si>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</si>
  <si>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</si>
  <si>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</si>
  <si>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</si>
  <si>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</si>
  <si>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</si>
  <si>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</si>
  <si>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</si>
  <si>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</si>
  <si>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</si>
  <si>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</si>
  <si>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</si>
  <si>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</si>
  <si>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</si>
  <si>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</si>
  <si>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</si>
  <si>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</si>
  <si>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</si>
  <si>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</si>
  <si>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</si>
  <si>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</si>
  <si>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</si>
  <si>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</si>
  <si>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</si>
  <si>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</si>
  <si>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</si>
  <si>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</si>
  <si>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</si>
  <si>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</si>
  <si>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</si>
  <si>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</si>
  <si>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</si>
  <si>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</si>
  <si>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</si>
  <si>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</si>
  <si>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</si>
  <si>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</si>
  <si>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</si>
  <si>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</si>
  <si>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</si>
  <si>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</si>
  <si>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</si>
  <si>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</si>
  <si>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</si>
  <si>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</si>
  <si>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</si>
  <si>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</si>
  <si>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</si>
  <si>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</si>
  <si>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</si>
  <si>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</si>
  <si>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</si>
  <si>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</si>
  <si>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</si>
  <si>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</si>
  <si>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</si>
  <si>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</si>
  <si>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</si>
  <si>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</si>
  <si>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</si>
  <si>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</si>
  <si>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</si>
  <si>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</si>
  <si>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</si>
  <si>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</si>
  <si>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</si>
  <si>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</si>
  <si>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</si>
  <si>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</si>
  <si>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</si>
  <si>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</si>
  <si>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</si>
  <si>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</si>
  <si>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</si>
  <si>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</si>
  <si>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</si>
  <si>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</si>
  <si>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</si>
  <si>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</si>
  <si>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</si>
  <si>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</si>
  <si>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</si>
  <si>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</si>
  <si>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</si>
  <si>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</si>
  <si>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</si>
  <si>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</si>
  <si>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</si>
  <si>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</si>
  <si>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</si>
  <si>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</si>
  <si>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</si>
  <si>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</si>
  <si>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</si>
  <si>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</si>
  <si>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</si>
  <si>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</si>
  <si>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</si>
  <si>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</si>
  <si>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</si>
  <si>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</si>
  <si>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</si>
  <si>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</si>
  <si>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</si>
  <si>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</si>
  <si>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</si>
  <si>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</si>
  <si>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</si>
  <si>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</si>
  <si>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</si>
  <si>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</si>
  <si>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</si>
  <si>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</si>
  <si>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</si>
  <si>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</si>
  <si>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</si>
  <si>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</si>
  <si>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</si>
  <si>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</si>
  <si>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</si>
  <si>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</si>
  <si>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</si>
  <si>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</si>
  <si>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</si>
  <si>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</si>
  <si>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</si>
  <si>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</si>
  <si>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</si>
  <si>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</si>
  <si>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</si>
  <si>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</si>
  <si>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</si>
  <si>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</si>
  <si>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</si>
  <si>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</si>
  <si>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</si>
  <si>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</si>
  <si>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</si>
  <si>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</si>
  <si>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</si>
  <si>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</si>
  <si>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</si>
  <si>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</si>
  <si>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</si>
  <si>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</si>
  <si>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</si>
  <si>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</si>
  <si>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</si>
  <si>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</si>
  <si>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</si>
  <si>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</si>
  <si>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</si>
  <si>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</si>
  <si>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</si>
  <si>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</si>
  <si>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</si>
  <si>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</si>
  <si>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</si>
  <si>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</si>
  <si>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</si>
  <si>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</si>
  <si>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</si>
  <si>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</si>
  <si>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</si>
  <si>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</si>
  <si>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</si>
  <si>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</si>
  <si>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</si>
  <si>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</si>
  <si>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</si>
  <si>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</si>
  <si>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</si>
  <si>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</si>
  <si>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</si>
  <si>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</si>
  <si>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</si>
  <si>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</si>
  <si>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</si>
  <si>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</si>
  <si>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</si>
  <si>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</si>
  <si>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</si>
  <si>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</si>
  <si>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</si>
  <si>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</si>
  <si>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</si>
  <si>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</si>
  <si>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</si>
  <si>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</si>
  <si>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</si>
  <si>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</si>
  <si>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</si>
  <si>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</si>
  <si>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</si>
  <si>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</si>
  <si>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</si>
  <si>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</si>
  <si>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</si>
  <si>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</si>
  <si>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</si>
  <si>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</si>
  <si>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</si>
  <si>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</si>
  <si>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</si>
  <si>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</si>
  <si>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</si>
  <si>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</si>
  <si>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</si>
  <si>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</si>
  <si>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</si>
  <si>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</si>
  <si>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</si>
  <si>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</si>
  <si>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</si>
  <si>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</si>
  <si>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</si>
  <si>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</si>
  <si>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</si>
  <si>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</si>
  <si>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</si>
  <si>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</si>
  <si>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</si>
  <si>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</si>
  <si>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</si>
  <si>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</si>
  <si>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</si>
  <si>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</si>
  <si>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</si>
  <si>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</si>
  <si>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</si>
  <si>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</si>
  <si>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</si>
  <si>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</si>
  <si>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</si>
  <si>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</si>
  <si>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</si>
  <si>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</si>
  <si>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</si>
  <si>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</si>
  <si>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</si>
  <si>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</si>
  <si>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</si>
  <si>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</si>
  <si>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</si>
  <si>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</si>
  <si>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</si>
  <si>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</si>
  <si>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</si>
  <si>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</si>
  <si>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</si>
  <si>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</si>
  <si>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</si>
  <si>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</si>
  <si>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</si>
  <si>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</si>
  <si>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</si>
  <si>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</si>
  <si>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</si>
  <si>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</si>
  <si>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</si>
  <si>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</si>
  <si>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</si>
  <si>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</si>
  <si>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</si>
  <si>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</si>
  <si>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</si>
  <si>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</si>
  <si>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</si>
  <si>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</si>
  <si>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</si>
  <si>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</si>
  <si>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</si>
  <si>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</si>
  <si>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</si>
  <si>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</si>
  <si>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</si>
  <si>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</si>
  <si>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</si>
  <si>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</si>
  <si>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</si>
  <si>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</si>
  <si>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</si>
  <si>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</si>
  <si>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</si>
  <si>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</si>
  <si>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</si>
  <si>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</si>
  <si>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</si>
  <si>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</si>
  <si>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</si>
  <si>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</si>
  <si>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</si>
  <si>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</si>
  <si>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</si>
  <si>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</si>
  <si>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</si>
  <si>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</si>
  <si>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</si>
  <si>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</si>
  <si>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</si>
  <si>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</si>
  <si>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</si>
  <si>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</si>
  <si>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</si>
  <si>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</si>
  <si>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</si>
  <si>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</si>
  <si>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</si>
  <si>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</si>
  <si>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</si>
  <si>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</si>
  <si>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</si>
  <si>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</si>
  <si>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</si>
  <si>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</si>
  <si>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</si>
  <si>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</si>
  <si>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</si>
  <si>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</si>
  <si>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</si>
  <si>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</si>
  <si>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</si>
  <si>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</si>
  <si>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</si>
  <si>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</si>
  <si>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</si>
  <si>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</si>
  <si>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</si>
  <si>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</si>
  <si>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</si>
  <si>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</si>
  <si>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</si>
  <si>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</si>
  <si>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</si>
  <si>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</si>
  <si>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</si>
  <si>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</si>
  <si>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</si>
  <si>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</si>
  <si>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</si>
  <si>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</si>
  <si>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</si>
  <si>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</si>
  <si>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</si>
  <si>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</si>
  <si>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</si>
  <si>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</si>
  <si>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</si>
  <si>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</si>
  <si>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</si>
  <si>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</si>
  <si>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</si>
  <si>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</si>
  <si>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</si>
  <si>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</si>
  <si>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</si>
  <si>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</si>
  <si>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</si>
  <si>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</si>
  <si>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</si>
  <si>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</si>
  <si>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</si>
  <si>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</si>
  <si>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</si>
  <si>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</si>
  <si>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</si>
  <si>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</si>
  <si>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</si>
  <si>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</si>
  <si>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</si>
  <si>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</si>
  <si>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</si>
  <si>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</si>
  <si>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</si>
  <si>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</si>
  <si>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</si>
  <si>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</si>
  <si>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</si>
  <si>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</si>
  <si>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</si>
  <si>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</si>
  <si>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</si>
  <si>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</si>
  <si>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</si>
  <si>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</si>
  <si>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</si>
  <si>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</si>
  <si>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</si>
  <si>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</si>
  <si>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</si>
  <si>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</si>
  <si>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</si>
  <si>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</si>
  <si>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</si>
  <si>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</si>
  <si>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</si>
  <si>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</si>
  <si>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</si>
  <si>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</si>
  <si>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</si>
  <si>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</si>
  <si>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</si>
  <si>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</si>
  <si>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</si>
  <si>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</si>
  <si>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</si>
  <si>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</si>
  <si>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</si>
  <si>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</si>
  <si>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</si>
  <si>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</si>
  <si>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</si>
  <si>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</si>
  <si>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</si>
  <si>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</si>
  <si>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</si>
  <si>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</si>
  <si>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</si>
  <si>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</si>
  <si>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</si>
  <si>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</si>
  <si>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</si>
  <si>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</si>
  <si>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</si>
  <si>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</si>
  <si>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</si>
  <si>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</si>
  <si>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</si>
  <si>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</si>
  <si>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</si>
  <si>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</si>
  <si>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</si>
  <si>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</si>
  <si>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</si>
  <si>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</si>
  <si>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</si>
  <si>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</si>
  <si>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</si>
  <si>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</si>
  <si>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</si>
  <si>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</si>
  <si>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</si>
  <si>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</si>
  <si>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</si>
  <si>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</si>
  <si>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</si>
  <si>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</si>
  <si>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</si>
  <si>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</si>
  <si>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</si>
  <si>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</si>
  <si>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</si>
  <si>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</si>
  <si>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</si>
  <si>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</si>
  <si>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</si>
  <si>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</si>
  <si>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</si>
  <si>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</si>
  <si>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</si>
  <si>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</si>
  <si>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</si>
  <si>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</si>
  <si>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</si>
  <si>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</si>
  <si>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</si>
  <si>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</si>
  <si>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</si>
  <si>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</si>
  <si>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</si>
  <si>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</si>
  <si>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</si>
  <si>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</si>
  <si>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</si>
  <si>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</si>
  <si>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</si>
  <si>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</si>
  <si>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</si>
  <si>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</si>
  <si>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</si>
  <si>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</si>
  <si>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</si>
  <si>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</si>
  <si>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</si>
  <si>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</si>
  <si>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</si>
  <si>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</si>
  <si>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</si>
  <si>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</si>
  <si>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</si>
  <si>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</si>
  <si>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</si>
  <si>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</si>
  <si>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</si>
  <si>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</si>
  <si>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</si>
  <si>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</si>
  <si>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</si>
  <si>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</si>
  <si>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</si>
  <si>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</si>
  <si>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</si>
  <si>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</si>
  <si>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</si>
  <si>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</si>
  <si>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</si>
  <si>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</si>
  <si>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</si>
  <si>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</si>
  <si>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</si>
  <si>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</si>
  <si>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</si>
  <si>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</si>
  <si>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</si>
  <si>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</si>
  <si>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</si>
  <si>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</si>
  <si>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</si>
  <si>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</si>
  <si>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</si>
  <si>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</si>
  <si>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</si>
  <si>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</si>
  <si>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</si>
  <si>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</si>
  <si>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</si>
  <si>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</si>
  <si>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</si>
  <si>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</si>
  <si>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</si>
  <si>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</si>
  <si>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</si>
  <si>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</si>
  <si>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</si>
  <si>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</si>
  <si>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</si>
  <si>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</si>
  <si>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</si>
  <si>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</si>
  <si>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</si>
  <si>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</si>
  <si>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</si>
  <si>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</si>
  <si>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</si>
  <si>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</si>
  <si>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</si>
  <si>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</si>
  <si>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</si>
  <si>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</si>
  <si>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</si>
  <si>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</si>
  <si>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</si>
  <si>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</si>
  <si>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</si>
  <si>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</si>
  <si>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</si>
  <si>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</si>
  <si>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</si>
  <si>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</si>
  <si>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</si>
  <si>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</si>
  <si>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</si>
  <si>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</si>
  <si>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</si>
  <si>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</si>
  <si>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</si>
  <si>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</si>
  <si>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</si>
  <si>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</si>
  <si>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</si>
  <si>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</si>
  <si>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</si>
  <si>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</si>
  <si>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</si>
  <si>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</si>
  <si>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</si>
  <si>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</si>
  <si>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</si>
  <si>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</si>
  <si>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</si>
  <si>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</si>
  <si>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</si>
  <si>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</si>
  <si>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</si>
  <si>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</si>
  <si>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</si>
  <si>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</si>
  <si>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</si>
  <si>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</si>
  <si>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</si>
  <si>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</si>
  <si>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</si>
  <si>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</si>
  <si>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</si>
  <si>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</si>
  <si>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</si>
  <si>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</si>
  <si>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</si>
  <si>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</si>
  <si>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</si>
  <si>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</si>
  <si>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</si>
  <si>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</si>
  <si>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</si>
  <si>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</si>
  <si>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</si>
  <si>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</si>
  <si>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</si>
  <si>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</si>
  <si>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</si>
  <si>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</si>
  <si>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</si>
  <si>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</si>
  <si>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</si>
  <si>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</si>
  <si>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</si>
  <si>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</si>
  <si>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</si>
  <si>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</si>
  <si>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</si>
  <si>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</si>
  <si>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</si>
  <si>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</si>
  <si>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</si>
  <si>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</si>
  <si>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</si>
  <si>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</si>
  <si>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</si>
  <si>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</si>
  <si>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</si>
  <si>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</si>
  <si>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</si>
  <si>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</si>
  <si>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</si>
  <si>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</si>
  <si>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</si>
  <si>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</si>
  <si>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</si>
  <si>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</si>
  <si>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</si>
  <si>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</si>
  <si>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</si>
  <si>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</si>
  <si>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</si>
  <si>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</si>
  <si>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</si>
  <si>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</si>
  <si>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</si>
  <si>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</si>
  <si>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</si>
  <si>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</si>
  <si>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</si>
  <si>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</si>
  <si>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</si>
  <si>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</si>
  <si>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</si>
  <si>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</si>
  <si>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</si>
  <si>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</si>
  <si>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</si>
  <si>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</si>
  <si>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</si>
  <si>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</si>
  <si>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</si>
  <si>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</si>
  <si>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</si>
  <si>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</si>
  <si>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</si>
  <si>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</si>
  <si>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</si>
  <si>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</si>
  <si>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</si>
  <si>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</si>
  <si>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</si>
  <si>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</si>
  <si>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</si>
  <si>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</si>
  <si>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</si>
  <si>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</si>
  <si>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</si>
  <si>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</si>
  <si>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</si>
  <si>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</si>
  <si>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</si>
  <si>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</si>
  <si>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</si>
  <si>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</si>
  <si>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</si>
  <si>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</si>
  <si>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</si>
  <si>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</si>
  <si>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</si>
  <si>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</si>
  <si>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</si>
  <si>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</si>
  <si>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</si>
  <si>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</si>
  <si>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</si>
  <si>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</si>
  <si>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</si>
  <si>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</si>
  <si>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</si>
  <si>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</si>
  <si>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</si>
  <si>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</si>
  <si>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</si>
  <si>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</si>
  <si>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</si>
  <si>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</si>
  <si>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</si>
  <si>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</si>
  <si>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</si>
  <si>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</si>
  <si>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</si>
  <si>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</si>
  <si>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</si>
  <si>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</si>
  <si>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</si>
  <si>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</si>
  <si>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</si>
  <si>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</si>
  <si>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</si>
  <si>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</si>
  <si>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</si>
  <si>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</si>
  <si>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</si>
  <si>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</si>
  <si>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</si>
  <si>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</si>
  <si>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</si>
  <si>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</si>
  <si>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</si>
  <si>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</si>
  <si>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</si>
  <si>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</si>
  <si>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</si>
  <si>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</si>
  <si>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</si>
  <si>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</si>
  <si>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</si>
  <si>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</si>
  <si>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</si>
  <si>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</si>
  <si>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</si>
  <si>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</si>
  <si>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</si>
  <si>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</si>
  <si>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</si>
  <si>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</si>
  <si>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</si>
  <si>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</si>
  <si>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</si>
  <si>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</si>
  <si>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</si>
  <si>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</si>
  <si>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</si>
  <si>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</si>
  <si>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</si>
  <si>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</si>
  <si>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</si>
  <si>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</si>
  <si>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</si>
  <si>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</si>
  <si>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</si>
  <si>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</si>
  <si>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</si>
  <si>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</si>
  <si>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</si>
  <si>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</si>
  <si>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</si>
  <si>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</si>
  <si>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</si>
  <si>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</si>
  <si>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</si>
  <si>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</si>
  <si>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</si>
  <si>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</si>
  <si>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</si>
  <si>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</si>
  <si>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</si>
  <si>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</si>
  <si>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</si>
  <si>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</si>
  <si>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</si>
  <si>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</si>
  <si>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</si>
  <si>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</si>
  <si>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</si>
  <si>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</si>
  <si>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</si>
  <si>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</si>
  <si>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</si>
  <si>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</si>
  <si>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</si>
  <si>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</si>
  <si>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</si>
  <si>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</si>
  <si>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</si>
  <si>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</si>
  <si>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</si>
  <si>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</si>
  <si>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</si>
  <si>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</si>
  <si>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</si>
  <si>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</si>
  <si>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</si>
  <si>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</si>
  <si>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</si>
  <si>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</si>
  <si>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</si>
  <si>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</si>
  <si>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</si>
  <si>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</si>
  <si>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</si>
  <si>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</si>
  <si>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</si>
  <si>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</si>
  <si>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</si>
  <si>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</si>
  <si>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</si>
  <si>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</si>
  <si>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</si>
  <si>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</si>
  <si>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</si>
  <si>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</si>
  <si>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</si>
  <si>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</si>
  <si>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</si>
  <si>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</si>
  <si>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</si>
  <si>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</si>
  <si>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</si>
  <si>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</si>
  <si>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</si>
  <si>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</si>
  <si>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</si>
  <si>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</si>
  <si>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</si>
  <si>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</si>
  <si>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</si>
  <si>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</si>
  <si>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</si>
  <si>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</si>
  <si>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</si>
  <si>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</si>
  <si>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</si>
  <si>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</si>
  <si>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</si>
  <si>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</si>
  <si>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</si>
  <si>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</si>
  <si>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</si>
  <si>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</si>
  <si>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</si>
  <si>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</si>
  <si>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</si>
  <si>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</si>
  <si>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</si>
  <si>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</si>
  <si>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</si>
  <si>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</si>
  <si>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</si>
  <si>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</si>
  <si>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</si>
  <si>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</si>
  <si>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</si>
  <si>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</si>
  <si>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</si>
  <si>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</si>
  <si>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</si>
  <si>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</si>
  <si>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</si>
  <si>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</si>
  <si>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</si>
  <si>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</si>
  <si>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</si>
  <si>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</si>
  <si>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</si>
  <si>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</si>
  <si>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</si>
  <si>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</si>
  <si>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</si>
  <si>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</si>
  <si>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</si>
  <si>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</si>
  <si>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</si>
  <si>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</si>
  <si>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</si>
  <si>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</si>
  <si>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</si>
  <si>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</si>
  <si>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</si>
  <si>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</si>
  <si>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</si>
  <si>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</si>
  <si>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</si>
  <si>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</si>
  <si>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</si>
  <si>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</si>
  <si>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</si>
  <si>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</si>
  <si>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</si>
  <si>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</si>
  <si>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</si>
  <si>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</si>
  <si>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</si>
  <si>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</si>
  <si>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</si>
  <si>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</si>
  <si>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</si>
  <si>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</si>
  <si>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</si>
  <si>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</si>
  <si>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</si>
  <si>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</si>
  <si>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</si>
  <si>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</si>
  <si>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</si>
  <si>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</si>
  <si>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</si>
  <si>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</si>
  <si>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</si>
  <si>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</si>
  <si>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</si>
  <si>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</si>
  <si>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</si>
  <si>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</si>
  <si>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</si>
  <si>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</si>
  <si>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</si>
  <si>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</si>
  <si>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</si>
  <si>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</si>
  <si>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</si>
  <si>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</si>
  <si>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</si>
  <si>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</si>
  <si>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</si>
  <si>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</si>
  <si>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</si>
  <si>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</si>
  <si>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</si>
  <si>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</si>
  <si>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</si>
  <si>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</si>
  <si>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</si>
  <si>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</si>
  <si>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</si>
  <si>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</si>
  <si>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</si>
  <si>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</si>
  <si>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</si>
  <si>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</si>
  <si>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</si>
  <si>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</si>
  <si>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</si>
  <si>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</si>
  <si>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</si>
  <si>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</si>
  <si>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</si>
  <si>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</si>
  <si>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</si>
  <si>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</si>
  <si>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</si>
  <si>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</si>
  <si>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</si>
  <si>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</si>
  <si>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</si>
  <si>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</si>
  <si>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</si>
  <si>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</si>
  <si>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</si>
  <si>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</si>
  <si>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</si>
  <si>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</si>
  <si>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</si>
  <si>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</si>
  <si>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</si>
  <si>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</si>
  <si>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</si>
  <si>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</si>
  <si>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</si>
  <si>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</si>
  <si>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</si>
  <si>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</si>
  <si>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</si>
  <si>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</si>
  <si>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</si>
  <si>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</si>
  <si>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</si>
  <si>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</si>
  <si>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</si>
  <si>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</si>
  <si>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</si>
  <si>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</si>
  <si>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</si>
  <si>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</si>
  <si>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</si>
  <si>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</si>
  <si>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</si>
  <si>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</si>
  <si>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</si>
  <si>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</si>
  <si>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</si>
  <si>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</si>
  <si>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</si>
  <si>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</si>
  <si>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</si>
  <si>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</si>
  <si>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</si>
  <si>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</si>
  <si>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</si>
  <si>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</si>
  <si>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</si>
  <si>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</si>
  <si>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</si>
  <si>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</si>
  <si>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</si>
  <si>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</si>
  <si>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</si>
  <si>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</si>
  <si>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</si>
  <si>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</si>
  <si>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</si>
  <si>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</si>
  <si>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</si>
  <si>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</si>
  <si>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</si>
  <si>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</si>
  <si>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</si>
  <si>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</si>
  <si>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</si>
  <si>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</si>
  <si>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</si>
  <si>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</si>
  <si>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</si>
  <si>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</si>
  <si>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</si>
  <si>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</si>
  <si>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</si>
  <si>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</si>
  <si>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</si>
  <si>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</si>
  <si>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</si>
  <si>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</si>
  <si>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</si>
  <si>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</si>
  <si>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</si>
  <si>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</si>
  <si>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</si>
  <si>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</si>
  <si>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</si>
  <si>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</si>
  <si>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</si>
  <si>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</si>
  <si>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</si>
  <si>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</si>
  <si>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</si>
  <si>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</si>
  <si>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</si>
  <si>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</si>
  <si>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</si>
  <si>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</si>
  <si>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</si>
  <si>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</si>
  <si>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</si>
  <si>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</si>
  <si>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</si>
  <si>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</si>
  <si>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</si>
  <si>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</si>
  <si>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</si>
  <si>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</si>
  <si>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</si>
  <si>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</si>
  <si>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</si>
  <si>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</si>
  <si>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</si>
  <si>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</si>
  <si>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</si>
  <si>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</si>
  <si>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</si>
  <si>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</si>
  <si>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</si>
  <si>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</si>
  <si>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</si>
  <si>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</si>
  <si>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</si>
  <si>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</si>
  <si>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</si>
  <si>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</si>
  <si>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</si>
  <si>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</si>
  <si>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</si>
  <si>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</si>
  <si>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</si>
  <si>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</si>
  <si>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</si>
  <si>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</si>
  <si>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</si>
  <si>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</si>
  <si>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</si>
  <si>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</si>
  <si>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</si>
  <si>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</si>
  <si>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</si>
  <si>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</si>
  <si>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</si>
  <si>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</si>
  <si>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</si>
  <si>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</si>
  <si>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</si>
  <si>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</si>
  <si>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</si>
  <si>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</si>
  <si>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</si>
  <si>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</si>
  <si>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</si>
  <si>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</si>
  <si>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</si>
  <si>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</si>
  <si>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</si>
  <si>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</si>
  <si>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</si>
  <si>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</si>
  <si>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</si>
  <si>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</si>
  <si>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</si>
  <si>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</si>
  <si>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</si>
  <si>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</si>
  <si>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</si>
  <si>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</si>
  <si>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</si>
  <si>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</si>
  <si>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</si>
  <si>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</si>
  <si>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</si>
  <si>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</si>
  <si>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</si>
  <si>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</si>
  <si>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</si>
  <si>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</si>
  <si>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</si>
  <si>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</si>
  <si>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</si>
  <si>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</si>
  <si>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</si>
  <si>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</si>
  <si>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</si>
  <si>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</si>
  <si>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</si>
  <si>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</si>
  <si>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</si>
  <si>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</si>
  <si>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</si>
  <si>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</si>
  <si>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</si>
  <si>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</si>
  <si>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</si>
  <si>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</si>
  <si>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</si>
  <si>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</si>
  <si>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</si>
  <si>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</si>
  <si>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</si>
  <si>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</si>
  <si>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</si>
  <si>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</si>
  <si>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</si>
  <si>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</si>
  <si>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</si>
  <si>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</si>
  <si>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</si>
  <si>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</si>
  <si>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</si>
  <si>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</si>
  <si>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</si>
  <si>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</si>
  <si>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</si>
  <si>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</si>
  <si>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</si>
  <si>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</si>
  <si>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</si>
  <si>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</si>
  <si>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</si>
  <si>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</si>
  <si>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</si>
  <si>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</si>
  <si>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</si>
  <si>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</si>
  <si>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</si>
  <si>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</si>
  <si>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</si>
  <si>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</si>
  <si>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</si>
  <si>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</si>
  <si>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</si>
  <si>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</si>
  <si>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</si>
  <si>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</si>
  <si>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</si>
  <si>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</si>
  <si>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</si>
  <si>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</si>
  <si>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</si>
  <si>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</si>
  <si>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</si>
  <si>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</si>
  <si>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</si>
  <si>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</si>
  <si>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</si>
  <si>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</si>
  <si>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</si>
  <si>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</si>
  <si>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</si>
  <si>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</si>
  <si>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</si>
  <si>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</si>
  <si>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</si>
  <si>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</si>
  <si>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</si>
  <si>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</si>
  <si>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</si>
  <si>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</si>
  <si>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</si>
  <si>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</si>
  <si>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</si>
  <si>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</si>
  <si>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</si>
  <si>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</si>
  <si>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</si>
  <si>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</si>
  <si>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</si>
  <si>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</si>
  <si>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</si>
  <si>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</si>
  <si>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</si>
  <si>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</si>
  <si>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</si>
  <si>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</si>
  <si>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</si>
  <si>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</si>
  <si>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</si>
  <si>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</si>
  <si>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</si>
  <si>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</si>
  <si>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</si>
  <si>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</si>
  <si>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</si>
  <si>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</si>
  <si>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</si>
  <si>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</si>
  <si>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</si>
  <si>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</si>
  <si>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</si>
  <si>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</si>
  <si>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</si>
  <si>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</si>
  <si>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</si>
  <si>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</si>
  <si>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</si>
  <si>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</si>
  <si>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</si>
  <si>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</si>
  <si>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</si>
  <si>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</si>
  <si>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</si>
  <si>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</si>
  <si>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</si>
  <si>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</si>
  <si>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</si>
  <si>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</si>
  <si>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</si>
  <si>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</si>
  <si>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</si>
  <si>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</si>
  <si>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</si>
  <si>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</si>
  <si>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</si>
  <si>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</si>
  <si>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</si>
  <si>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</si>
  <si>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</si>
  <si>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</si>
  <si>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</si>
  <si>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</si>
  <si>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</si>
  <si>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</si>
  <si>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</si>
  <si>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</si>
  <si>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</si>
  <si>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</si>
  <si>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</si>
  <si>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</si>
  <si>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</si>
  <si>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</si>
  <si>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</si>
  <si>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</si>
  <si>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</si>
  <si>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</si>
  <si>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</si>
  <si>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</si>
  <si>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</si>
  <si>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</si>
  <si>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</si>
  <si>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</si>
  <si>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</si>
  <si>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</si>
  <si>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</si>
  <si>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</si>
  <si>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</si>
  <si>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</si>
  <si>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</si>
  <si>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</si>
  <si>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</si>
  <si>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</si>
  <si>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</si>
  <si>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</si>
  <si>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</si>
  <si>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</si>
  <si>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</si>
  <si>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</si>
  <si>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</si>
  <si>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</si>
  <si>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</si>
  <si>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</si>
  <si>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</si>
  <si>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</si>
  <si>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</si>
  <si>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</si>
  <si>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</si>
  <si>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</si>
  <si>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</si>
  <si>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</si>
  <si>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</si>
  <si>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</si>
  <si>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</si>
  <si>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</si>
  <si>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</si>
  <si>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</si>
  <si>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</si>
  <si>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</si>
  <si>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</si>
  <si>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</si>
  <si>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</si>
  <si>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</si>
  <si>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</si>
  <si>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</si>
  <si>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</si>
  <si>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</si>
  <si>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</si>
  <si>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</si>
  <si>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</si>
  <si>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</si>
  <si>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</si>
  <si>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</si>
  <si>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</si>
  <si>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</si>
  <si>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</si>
  <si>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</si>
  <si>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</si>
  <si>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</si>
  <si>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</si>
  <si>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</si>
  <si>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</si>
  <si>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</si>
  <si>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</si>
  <si>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</si>
  <si>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</si>
  <si>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</si>
  <si>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</si>
  <si>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</si>
  <si>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</si>
  <si>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</si>
  <si>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</si>
  <si>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</si>
  <si>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</si>
  <si>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</si>
  <si>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</si>
  <si>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</si>
  <si>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</si>
  <si>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</si>
  <si>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</si>
  <si>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</si>
  <si>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</si>
  <si>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</si>
  <si>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</si>
  <si>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</si>
  <si>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</si>
  <si>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</si>
  <si>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</si>
  <si>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</si>
  <si>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</si>
  <si>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</si>
  <si>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</si>
  <si>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</si>
  <si>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</si>
  <si>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</si>
  <si>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</si>
  <si>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</si>
  <si>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</si>
  <si>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</si>
  <si>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</si>
  <si>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</si>
  <si>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</si>
  <si>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</si>
  <si>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</si>
  <si>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</si>
  <si>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</si>
  <si>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</si>
  <si>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</si>
  <si>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</si>
  <si>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</si>
  <si>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</si>
  <si>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</si>
  <si>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</si>
  <si>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</si>
  <si>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</si>
  <si>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</si>
  <si>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</si>
  <si>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</si>
  <si>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</si>
  <si>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</si>
  <si>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</si>
  <si>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</si>
  <si>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</si>
  <si>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</si>
  <si>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</si>
  <si>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</si>
  <si>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</si>
  <si>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</si>
  <si>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</si>
  <si>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</si>
  <si>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</si>
  <si>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</si>
  <si>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</si>
  <si>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</si>
  <si>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</si>
  <si>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</si>
  <si>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</si>
  <si>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</si>
  <si>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</si>
  <si>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</si>
  <si>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</si>
  <si>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</si>
  <si>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</si>
  <si>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</si>
  <si>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</si>
  <si>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</si>
  <si>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</si>
  <si>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</si>
  <si>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</si>
  <si>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</si>
  <si>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</si>
  <si>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</si>
  <si>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</si>
  <si>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</si>
  <si>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</si>
  <si>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</si>
  <si>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</si>
  <si>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</si>
  <si>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</si>
  <si>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</si>
  <si>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</si>
  <si>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</si>
  <si>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</si>
  <si>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</si>
  <si>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</si>
  <si>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</si>
  <si>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</si>
  <si>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</si>
  <si>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</si>
  <si>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</si>
  <si>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</si>
  <si>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</si>
  <si>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</si>
  <si>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</si>
  <si>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</si>
  <si>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</si>
  <si>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</si>
  <si>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</si>
  <si>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</si>
  <si>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</si>
  <si>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</si>
  <si>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</si>
  <si>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</si>
  <si>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</si>
  <si>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</si>
  <si>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</si>
  <si>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</si>
  <si>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</si>
  <si>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</si>
  <si>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</si>
  <si>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</si>
  <si>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</si>
  <si>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</si>
  <si>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</si>
  <si>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</si>
  <si>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</si>
  <si>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</si>
  <si>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</si>
  <si>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</si>
  <si>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</si>
  <si>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</si>
  <si>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</si>
  <si>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</si>
  <si>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</si>
  <si>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</si>
  <si>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</si>
  <si>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</si>
  <si>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</si>
  <si>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</si>
  <si>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</si>
  <si>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</si>
  <si>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</si>
  <si>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</si>
  <si>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</si>
  <si>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</si>
  <si>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</si>
  <si>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</si>
  <si>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</si>
  <si>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</si>
  <si>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</si>
  <si>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</si>
  <si>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</si>
  <si>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</si>
  <si>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</si>
  <si>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</si>
  <si>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</si>
  <si>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</si>
  <si>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</si>
  <si>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</si>
  <si>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</si>
  <si>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</si>
  <si>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</si>
  <si>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</si>
  <si>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</si>
  <si>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</si>
  <si>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</si>
  <si>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</si>
  <si>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</si>
  <si>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</si>
  <si>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</si>
  <si>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</si>
  <si>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</si>
  <si>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</si>
  <si>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</si>
  <si>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</si>
  <si>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</si>
  <si>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</si>
  <si>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</si>
  <si>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</si>
  <si>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</si>
  <si>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</si>
  <si>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</si>
  <si>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</si>
  <si>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</si>
  <si>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</si>
  <si>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</si>
  <si>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</si>
  <si>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</si>
  <si>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</si>
  <si>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</si>
  <si>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</si>
  <si>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</si>
  <si>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</si>
  <si>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</si>
  <si>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</si>
  <si>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</si>
  <si>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</si>
  <si>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</si>
  <si>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</si>
  <si>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</si>
  <si>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</si>
  <si>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</si>
  <si>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</si>
  <si>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</si>
  <si>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</si>
  <si>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</si>
  <si>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</si>
  <si>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</si>
  <si>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</si>
  <si>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</si>
  <si>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</si>
  <si>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</si>
  <si>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</si>
  <si>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</si>
  <si>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</si>
  <si>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</si>
  <si>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</si>
  <si>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</si>
  <si>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</si>
  <si>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</si>
  <si>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</si>
  <si>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</si>
  <si>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</si>
  <si>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</si>
  <si>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</si>
  <si>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</si>
  <si>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</si>
  <si>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</si>
  <si>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</si>
  <si>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</si>
  <si>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</si>
  <si>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</si>
  <si>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</si>
  <si>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</si>
  <si>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</si>
  <si>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</si>
  <si>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</si>
  <si>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</si>
  <si>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</si>
  <si>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</si>
  <si>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</si>
  <si>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</si>
  <si>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</si>
  <si>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</si>
  <si>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</si>
  <si>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</si>
  <si>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</si>
  <si>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</si>
  <si>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</si>
  <si>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</si>
  <si>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</si>
  <si>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</si>
  <si>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</si>
  <si>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</si>
  <si>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</si>
  <si>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</si>
  <si>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</si>
  <si>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</si>
  <si>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</si>
  <si>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</si>
  <si>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</si>
  <si>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</si>
  <si>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</si>
  <si>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</si>
  <si>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</si>
  <si>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</si>
  <si>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</si>
  <si>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</si>
  <si>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</si>
  <si>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</si>
  <si>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</si>
  <si>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</si>
  <si>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</si>
  <si>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</si>
  <si>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</si>
  <si>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</si>
  <si>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</si>
  <si>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</si>
  <si>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</si>
  <si>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</si>
  <si>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</si>
  <si>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</si>
  <si>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</si>
  <si>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</si>
  <si>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</si>
  <si>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</si>
  <si>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</si>
  <si>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</si>
  <si>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</si>
  <si>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</si>
  <si>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</si>
  <si>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</si>
  <si>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</si>
  <si>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</si>
  <si>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</si>
  <si>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</si>
  <si>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</si>
  <si>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</si>
  <si>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</si>
  <si>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</si>
  <si>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</si>
  <si>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</si>
  <si>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</si>
  <si>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</si>
  <si>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</si>
  <si>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</si>
  <si>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</si>
  <si>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</si>
  <si>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</si>
  <si>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</si>
  <si>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</si>
  <si>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</si>
  <si>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</si>
  <si>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</si>
  <si>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</si>
  <si>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</si>
  <si>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</si>
  <si>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</si>
  <si>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</si>
  <si>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</si>
  <si>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</si>
  <si>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</si>
  <si>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</si>
  <si>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</si>
  <si>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</si>
  <si>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</si>
  <si>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</si>
  <si>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</si>
  <si>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</si>
  <si>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</si>
  <si>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</si>
  <si>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</si>
  <si>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</si>
  <si>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</si>
  <si>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</si>
  <si>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</si>
  <si>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</si>
  <si>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</si>
  <si>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</si>
  <si>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</si>
  <si>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</si>
  <si>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</si>
  <si>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</si>
  <si>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</si>
  <si>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</si>
  <si>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</si>
  <si>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</si>
  <si>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</si>
  <si>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</si>
  <si>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</si>
  <si>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</si>
  <si>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</si>
  <si>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</si>
  <si>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</si>
  <si>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</si>
  <si>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</si>
  <si>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</si>
  <si>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</si>
  <si>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</si>
  <si>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</si>
  <si>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</si>
  <si>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</si>
  <si>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</si>
  <si>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</si>
  <si>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</si>
  <si>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</si>
  <si>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</si>
  <si>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</si>
  <si>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</si>
  <si>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</si>
  <si>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</si>
  <si>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</si>
  <si>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</si>
  <si>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</si>
  <si>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</si>
  <si>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</si>
  <si>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</si>
  <si>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</si>
  <si>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</si>
  <si>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</si>
  <si>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</si>
  <si>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</si>
  <si>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</si>
  <si>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</si>
  <si>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</si>
  <si>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</si>
  <si>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</si>
  <si>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</si>
  <si>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</si>
  <si>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</si>
  <si>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</si>
  <si>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</si>
  <si>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</si>
  <si>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</si>
  <si>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</si>
  <si>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</si>
  <si>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</si>
  <si>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</si>
  <si>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</si>
  <si>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</si>
  <si>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</si>
  <si>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</si>
  <si>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</si>
  <si>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</si>
  <si>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</si>
  <si>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</si>
  <si>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</si>
  <si>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</si>
  <si>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</si>
  <si>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</si>
  <si>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</si>
  <si>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</si>
  <si>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</si>
  <si>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</si>
  <si>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</si>
  <si>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</si>
  <si>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</si>
  <si>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</si>
  <si>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</si>
  <si>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</si>
  <si>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</si>
  <si>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</si>
  <si>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</si>
  <si>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</si>
  <si>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</si>
  <si>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</si>
  <si>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</si>
  <si>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</si>
  <si>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</si>
  <si>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</si>
  <si>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</si>
  <si>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</si>
  <si>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</si>
  <si>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</si>
  <si>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</si>
  <si>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</si>
  <si>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</si>
  <si>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</si>
  <si>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</si>
  <si>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</si>
  <si>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</si>
  <si>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</si>
  <si>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</si>
  <si>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</si>
  <si>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</si>
  <si>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</si>
  <si>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</si>
  <si>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</si>
  <si>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</si>
  <si>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</si>
  <si>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</si>
  <si>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</si>
  <si>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</si>
  <si>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</si>
  <si>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</si>
  <si>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</si>
  <si>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</si>
  <si>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</si>
  <si>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</si>
  <si>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</si>
  <si>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</si>
  <si>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</si>
  <si>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</si>
  <si>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</si>
  <si>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</si>
  <si>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</si>
  <si>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</si>
  <si>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</si>
  <si>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</si>
  <si>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</si>
  <si>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</si>
  <si>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</si>
  <si>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</si>
  <si>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</si>
  <si>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</si>
  <si>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</si>
  <si>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</si>
  <si>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</si>
  <si>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</si>
  <si>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</si>
  <si>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</si>
  <si>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</si>
  <si>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</si>
  <si>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</si>
  <si>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</si>
  <si>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</si>
  <si>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</si>
  <si>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</si>
  <si>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</si>
  <si>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</si>
  <si>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</si>
  <si>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</si>
  <si>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</si>
  <si>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</si>
  <si>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</si>
  <si>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</si>
  <si>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</si>
  <si>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</si>
  <si>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</si>
  <si>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</si>
  <si>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</si>
  <si>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</si>
  <si>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</si>
  <si>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</si>
  <si>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</si>
  <si>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</si>
  <si>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</si>
  <si>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</si>
  <si>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</si>
  <si>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</si>
  <si>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</si>
  <si>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</si>
  <si>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</si>
  <si>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</si>
  <si>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</si>
  <si>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</si>
  <si>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</si>
  <si>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</si>
  <si>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</si>
  <si>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</si>
  <si>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</si>
  <si>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</si>
  <si>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</si>
  <si>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</si>
  <si>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</si>
  <si>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</si>
  <si>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</si>
  <si>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</si>
  <si>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</si>
  <si>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</si>
  <si>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</si>
  <si>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</si>
  <si>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</si>
  <si>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</si>
  <si>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</si>
  <si>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</si>
  <si>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</si>
  <si>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</si>
  <si>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</si>
  <si>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</si>
  <si>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</si>
  <si>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</si>
  <si>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</si>
  <si>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</si>
  <si>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</si>
  <si>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</si>
  <si>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</si>
  <si>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</si>
  <si>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</si>
  <si>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</si>
  <si>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</si>
  <si>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</si>
  <si>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</si>
  <si>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</si>
  <si>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</si>
  <si>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</si>
  <si>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</si>
  <si>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</si>
  <si>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</si>
  <si>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</si>
  <si>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</si>
  <si>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</si>
  <si>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</si>
  <si>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</si>
  <si>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</si>
  <si>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</si>
  <si>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</si>
  <si>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</si>
  <si>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</si>
  <si>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</si>
  <si>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</si>
  <si>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</si>
  <si>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</si>
  <si>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</si>
  <si>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</si>
  <si>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</si>
  <si>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</si>
  <si>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</si>
  <si>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</si>
  <si>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</si>
  <si>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</si>
  <si>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</si>
  <si>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</si>
  <si>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</si>
  <si>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</si>
  <si>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</si>
  <si>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</si>
  <si>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</si>
  <si>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</si>
  <si>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</si>
  <si>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</si>
  <si>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</si>
  <si>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</si>
  <si>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</si>
  <si>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</si>
  <si>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</si>
  <si>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</si>
  <si>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</si>
  <si>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</si>
  <si>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</si>
  <si>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</si>
  <si>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</si>
  <si>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</si>
  <si>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</si>
  <si>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</si>
  <si>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</si>
  <si>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</si>
  <si>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</si>
  <si>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</si>
  <si>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</si>
  <si>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</si>
  <si>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</si>
  <si>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</si>
  <si>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</si>
  <si>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</si>
  <si>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</si>
  <si>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</si>
  <si>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</si>
  <si>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</si>
  <si>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</si>
  <si>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</si>
  <si>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</si>
  <si>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</si>
  <si>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</si>
  <si>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</si>
  <si>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</si>
  <si>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</si>
  <si>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</si>
  <si>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</si>
  <si>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</si>
  <si>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</si>
  <si>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</si>
  <si>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</si>
  <si>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</si>
  <si>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</si>
  <si>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</si>
  <si>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</si>
  <si>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</si>
  <si>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</si>
  <si>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</si>
  <si>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</si>
  <si>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</si>
  <si>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</si>
  <si>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</si>
  <si>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</si>
  <si>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</si>
  <si>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</si>
  <si>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</si>
  <si>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</si>
  <si>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</si>
  <si>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</si>
  <si>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</si>
  <si>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</si>
  <si>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</si>
  <si>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</si>
  <si>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</si>
  <si>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</si>
  <si>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</si>
  <si>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</si>
  <si>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</si>
  <si>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</si>
  <si>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</si>
  <si>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</si>
  <si>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</si>
  <si>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</si>
  <si>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</si>
  <si>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</si>
  <si>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</si>
  <si>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</si>
  <si>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</si>
  <si>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</si>
  <si>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</si>
  <si>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</si>
  <si>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</si>
  <si>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</si>
  <si>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</si>
  <si>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</si>
  <si>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</si>
  <si>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</si>
  <si>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</si>
  <si>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</si>
  <si>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</si>
  <si>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</si>
  <si>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</si>
  <si>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</si>
  <si>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</si>
  <si>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</si>
  <si>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</si>
  <si>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</si>
  <si>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</si>
  <si>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</si>
  <si>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</si>
  <si>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</si>
  <si>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</si>
  <si>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</si>
  <si>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</si>
  <si>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</si>
  <si>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</si>
  <si>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</si>
  <si>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</si>
  <si>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</si>
  <si>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</si>
  <si>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</si>
  <si>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</si>
  <si>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</si>
  <si>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</si>
  <si>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</si>
  <si>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</si>
  <si>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</si>
  <si>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</si>
  <si>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</si>
  <si>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</si>
  <si>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</si>
  <si>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</si>
  <si>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</si>
  <si>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</si>
  <si>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</si>
  <si>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</si>
  <si>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</si>
  <si>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</si>
  <si>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</si>
  <si>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</si>
  <si>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</si>
  <si>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</si>
  <si>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</si>
  <si>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</si>
  <si>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</si>
  <si>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</si>
  <si>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</si>
  <si>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</si>
  <si>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</si>
  <si>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</si>
  <si>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</si>
  <si>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</si>
  <si>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</si>
  <si>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</si>
  <si>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</si>
  <si>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</si>
  <si>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</si>
  <si>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</si>
  <si>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</si>
  <si>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</si>
  <si>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</si>
  <si>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</si>
  <si>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</si>
  <si>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</si>
  <si>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</si>
  <si>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</si>
  <si>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</si>
  <si>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</si>
  <si>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</si>
  <si>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</si>
  <si>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</si>
  <si>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</si>
  <si>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</si>
  <si>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</si>
  <si>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</si>
  <si>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</si>
  <si>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</si>
  <si>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</si>
  <si>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</si>
  <si>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</si>
  <si>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</si>
  <si>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</si>
  <si>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</si>
  <si>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</si>
  <si>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</si>
  <si>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</si>
  <si>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</si>
  <si>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</si>
  <si>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</si>
  <si>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</si>
  <si>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</si>
  <si>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</si>
  <si>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</si>
  <si>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</si>
  <si>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</si>
  <si>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</si>
  <si>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</si>
  <si>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</si>
  <si>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</si>
  <si>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</si>
  <si>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</si>
  <si>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</si>
  <si>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</si>
  <si>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</si>
  <si>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</si>
  <si>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</si>
  <si>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</si>
  <si>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</si>
  <si>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</si>
  <si>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</si>
  <si>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</si>
  <si>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</si>
  <si>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</si>
  <si>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</si>
  <si>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</si>
  <si>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</si>
  <si>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</si>
  <si>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</si>
  <si>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</si>
  <si>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</si>
  <si>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</si>
  <si>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</si>
  <si>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</si>
  <si>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</si>
  <si>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</si>
  <si>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</si>
  <si>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</si>
  <si>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</si>
  <si>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</si>
  <si>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</si>
  <si>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</si>
  <si>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</si>
  <si>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</si>
  <si>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</si>
  <si>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</si>
  <si>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</si>
  <si>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</si>
  <si>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</si>
  <si>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</si>
  <si>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</si>
  <si>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</si>
  <si>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</si>
  <si>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</si>
  <si>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</si>
  <si>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</si>
  <si>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</si>
  <si>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</si>
  <si>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</si>
  <si>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</si>
  <si>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</si>
  <si>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</si>
  <si>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</si>
  <si>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</si>
  <si>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</si>
  <si>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</si>
  <si>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</si>
  <si>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</si>
  <si>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</si>
  <si>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</si>
  <si>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</si>
  <si>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</si>
  <si>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</si>
  <si>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</si>
  <si>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</si>
  <si>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</si>
  <si>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</si>
  <si>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</si>
  <si>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</si>
  <si>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</si>
  <si>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</si>
  <si>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</si>
  <si>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</si>
  <si>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</si>
  <si>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</si>
  <si>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</si>
  <si>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</si>
  <si>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</si>
  <si>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</si>
  <si>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</si>
  <si>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</si>
  <si>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</si>
  <si>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</si>
  <si>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</si>
  <si>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</si>
  <si>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</si>
  <si>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</si>
  <si>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</si>
  <si>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</si>
  <si>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</si>
  <si>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</si>
  <si>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</si>
  <si>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</si>
  <si>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</si>
  <si>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</si>
  <si>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</si>
  <si>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</si>
  <si>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</si>
  <si>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</si>
  <si>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</si>
  <si>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</si>
  <si>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</si>
  <si>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</si>
  <si>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</si>
  <si>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</si>
  <si>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</si>
  <si>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</si>
  <si>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</si>
  <si>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</si>
  <si>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</si>
  <si>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</si>
  <si>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</si>
  <si>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</si>
  <si>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</si>
  <si>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</si>
  <si>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</si>
  <si>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</si>
  <si>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</si>
  <si>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</si>
  <si>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</si>
  <si>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</si>
  <si>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</si>
  <si>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</si>
  <si>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</si>
  <si>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</si>
  <si>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</si>
  <si>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</si>
  <si>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</si>
  <si>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</si>
  <si>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</si>
  <si>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</si>
  <si>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</si>
  <si>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</si>
  <si>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</si>
  <si>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</si>
  <si>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</si>
  <si>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</si>
  <si>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</si>
  <si>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</si>
  <si>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</si>
  <si>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</si>
  <si>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</si>
  <si>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</si>
  <si>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</si>
  <si>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</si>
  <si>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</si>
  <si>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</si>
  <si>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</si>
  <si>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</si>
  <si>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</si>
  <si>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</si>
  <si>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</si>
  <si>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</si>
  <si>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</si>
  <si>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</si>
  <si>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</si>
  <si>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</si>
  <si>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</si>
  <si>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</si>
  <si>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</si>
  <si>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</si>
  <si>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</si>
  <si>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</si>
  <si>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</si>
  <si>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</si>
  <si>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</si>
  <si>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</si>
  <si>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</si>
  <si>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</si>
  <si>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</si>
  <si>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</si>
  <si>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</si>
  <si>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</si>
  <si>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</si>
  <si>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</si>
  <si>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</si>
  <si>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</si>
  <si>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</si>
  <si>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</si>
  <si>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</si>
  <si>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</si>
  <si>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</si>
  <si>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</si>
  <si>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</si>
  <si>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</si>
  <si>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</si>
  <si>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</si>
  <si>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</si>
  <si>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</si>
  <si>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</si>
  <si>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</si>
  <si>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</si>
  <si>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</si>
  <si>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</si>
  <si>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</si>
  <si>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</si>
  <si>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</si>
  <si>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</si>
  <si>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</si>
  <si>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</si>
  <si>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</si>
  <si>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</si>
  <si>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</si>
  <si>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</si>
  <si>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</si>
  <si>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</si>
  <si>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</si>
  <si>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</si>
  <si>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</si>
  <si>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</si>
  <si>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</si>
  <si>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</si>
  <si>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</si>
  <si>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</si>
  <si>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</si>
  <si>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</si>
  <si>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</si>
  <si>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</si>
  <si>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</si>
  <si>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</si>
  <si>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</si>
  <si>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</si>
  <si>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</si>
  <si>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</si>
  <si>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</si>
  <si>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</si>
  <si>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</si>
  <si>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</si>
  <si>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</si>
  <si>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</si>
  <si>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</si>
  <si>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</si>
  <si>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</si>
  <si>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</si>
  <si>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</si>
  <si>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</si>
  <si>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</si>
  <si>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</si>
  <si>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</si>
  <si>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</si>
  <si>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</si>
  <si>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</si>
  <si>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</si>
  <si>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</si>
  <si>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</si>
  <si>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</si>
  <si>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</si>
  <si>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</si>
  <si>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</si>
  <si>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</si>
  <si>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</si>
  <si>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</si>
  <si>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</si>
  <si>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</si>
  <si>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</si>
  <si>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</si>
  <si>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</si>
  <si>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</si>
  <si>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</si>
  <si>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</si>
  <si>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</si>
  <si>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</si>
  <si>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</si>
  <si>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</si>
  <si>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</si>
  <si>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</si>
  <si>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</si>
  <si>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</si>
  <si>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</si>
  <si>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</si>
  <si>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</si>
  <si>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</si>
  <si>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</si>
  <si>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</si>
  <si>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</si>
  <si>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</si>
  <si>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</si>
  <si>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</si>
  <si>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</si>
  <si>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</si>
  <si>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</si>
  <si>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</si>
  <si>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</si>
  <si>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</si>
  <si>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</si>
  <si>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</si>
  <si>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</si>
  <si>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</si>
  <si>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</si>
  <si>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</si>
  <si>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</si>
  <si>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</si>
  <si>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</si>
  <si>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</si>
  <si>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</si>
  <si>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</si>
  <si>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</si>
  <si>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</si>
  <si>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</si>
  <si>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</si>
  <si>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</si>
  <si>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</si>
  <si>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</si>
  <si>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</si>
  <si>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</si>
  <si>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</si>
  <si>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</si>
  <si>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</si>
  <si>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</si>
  <si>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</si>
  <si>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</si>
  <si>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</si>
  <si>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</si>
  <si>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</si>
  <si>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</si>
  <si>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</si>
  <si>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</si>
  <si>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</si>
  <si>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</si>
  <si>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</si>
  <si>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</si>
  <si>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</si>
  <si>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</si>
  <si>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</si>
  <si>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</si>
  <si>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</si>
  <si>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</si>
  <si>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</si>
  <si>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</si>
  <si>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</si>
  <si>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</si>
  <si>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</si>
  <si>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</si>
  <si>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</si>
  <si>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</si>
  <si>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</si>
  <si>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</si>
  <si>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</si>
  <si>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</si>
  <si>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</si>
  <si>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</si>
  <si>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</si>
  <si>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</si>
  <si>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</si>
  <si>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</si>
  <si>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</si>
  <si>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</si>
  <si>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</si>
  <si>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</si>
  <si>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</si>
  <si>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</si>
  <si>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</si>
  <si>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</si>
  <si>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</si>
  <si>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</si>
  <si>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</si>
  <si>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</si>
  <si>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</si>
  <si>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</si>
  <si>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</si>
  <si>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</si>
  <si>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</si>
  <si>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</si>
  <si>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</si>
  <si>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</si>
  <si>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</si>
  <si>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</si>
  <si>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</si>
  <si>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</si>
  <si>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</si>
  <si>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</si>
  <si>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</si>
  <si>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</si>
  <si>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</si>
  <si>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</si>
  <si>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</si>
  <si>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</si>
  <si>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</si>
  <si>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</si>
  <si>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</si>
  <si>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</si>
  <si>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</si>
  <si>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</si>
  <si>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</si>
  <si>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</si>
  <si>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</si>
  <si>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</si>
  <si>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</si>
  <si>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</si>
  <si>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</si>
  <si>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</si>
  <si>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</si>
  <si>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</si>
  <si>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</si>
  <si>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</si>
  <si>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</si>
  <si>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</si>
  <si>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</si>
  <si>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</si>
  <si>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</si>
  <si>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</si>
  <si>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</si>
  <si>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</si>
  <si>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</si>
  <si>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</si>
  <si>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</si>
  <si>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</si>
  <si>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</si>
  <si>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</si>
  <si>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</si>
  <si>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</si>
  <si>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</si>
  <si>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</si>
  <si>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</si>
  <si>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</si>
  <si>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</si>
  <si>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</si>
  <si>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</si>
  <si>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</si>
  <si>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</si>
  <si>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</si>
  <si>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</si>
  <si>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</si>
  <si>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</si>
  <si>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</si>
  <si>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</si>
  <si>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</si>
  <si>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</si>
  <si>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</si>
  <si>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</si>
  <si>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</si>
  <si>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</si>
  <si>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</si>
  <si>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</si>
  <si>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</si>
  <si>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</si>
  <si>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</si>
  <si>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</si>
  <si>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</si>
  <si>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</si>
  <si>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</si>
  <si>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</si>
  <si>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</si>
  <si>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</si>
  <si>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</si>
  <si>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</si>
  <si>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</si>
  <si>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</si>
  <si>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</si>
  <si>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</si>
  <si>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</si>
  <si>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</si>
  <si>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</si>
  <si>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</si>
  <si>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</si>
  <si>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</si>
  <si>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</si>
  <si>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</si>
  <si>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</si>
  <si>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</si>
  <si>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</si>
  <si>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</si>
  <si>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</si>
  <si>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</si>
  <si>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</si>
  <si>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</si>
  <si>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</si>
  <si>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</si>
  <si>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</si>
  <si>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</si>
  <si>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</si>
  <si>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</si>
  <si>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</si>
  <si>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</si>
  <si>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</si>
  <si>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</si>
  <si>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</si>
  <si>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</si>
  <si>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</si>
  <si>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</si>
  <si>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</si>
  <si>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</si>
  <si>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</si>
  <si>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</si>
  <si>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</si>
  <si>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</si>
  <si>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</si>
  <si>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</si>
  <si>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</si>
  <si>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</si>
  <si>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</si>
  <si>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</si>
  <si>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</si>
  <si>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</si>
  <si>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</si>
  <si>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</si>
  <si>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</si>
  <si>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</si>
  <si>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</si>
  <si>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</si>
  <si>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</si>
  <si>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</si>
  <si>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</si>
  <si>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</si>
  <si>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</si>
  <si>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</si>
  <si>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</si>
  <si>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</si>
  <si>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</si>
  <si>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</si>
  <si>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</si>
  <si>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</si>
  <si>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</si>
  <si>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</si>
  <si>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</si>
  <si>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</si>
  <si>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</si>
  <si>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</si>
  <si>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</si>
  <si>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</si>
  <si>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</si>
  <si>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</si>
  <si>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</si>
  <si>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</si>
  <si>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</si>
  <si>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</si>
  <si>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</si>
  <si>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</si>
  <si>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</si>
  <si>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</si>
  <si>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</si>
  <si>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</si>
  <si>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</si>
  <si>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</si>
  <si>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</si>
  <si>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</si>
  <si>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</si>
  <si>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</si>
  <si>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</si>
  <si>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</si>
  <si>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</si>
  <si>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</si>
  <si>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</si>
  <si>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</si>
  <si>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</si>
  <si>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</si>
  <si>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</si>
  <si>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</si>
  <si>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</si>
  <si>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</si>
  <si>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</si>
  <si>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</si>
  <si>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</si>
  <si>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</si>
  <si>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</si>
  <si>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</si>
  <si>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</si>
  <si>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</si>
  <si>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</si>
  <si>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</si>
  <si>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</si>
  <si>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</si>
  <si>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</si>
  <si>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</si>
  <si>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</si>
  <si>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</si>
  <si>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</si>
  <si>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</si>
  <si>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</si>
  <si>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</si>
  <si>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</si>
  <si>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</si>
  <si>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</si>
  <si>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</si>
  <si>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</si>
  <si>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</si>
  <si>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</si>
  <si>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</si>
  <si>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</si>
  <si>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</si>
  <si>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</si>
  <si>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</si>
  <si>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</si>
  <si>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</si>
  <si>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</si>
  <si>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</si>
  <si>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</si>
  <si>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</si>
  <si>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</si>
  <si>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</si>
  <si>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</si>
  <si>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</si>
  <si>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</si>
  <si>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</si>
  <si>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</si>
  <si>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</si>
  <si>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</si>
  <si>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</si>
  <si>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</si>
  <si>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</si>
  <si>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</si>
  <si>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</si>
  <si>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</si>
  <si>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</si>
  <si>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</si>
  <si>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</si>
  <si>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</si>
  <si>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</si>
  <si>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</si>
  <si>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</si>
  <si>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</si>
  <si>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</si>
  <si>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</si>
  <si>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</si>
  <si>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</si>
  <si>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</si>
  <si>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</si>
  <si>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</si>
  <si>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</si>
  <si>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</si>
  <si>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</si>
  <si>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</si>
  <si>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</si>
  <si>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</si>
  <si>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</si>
  <si>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</si>
  <si>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</si>
  <si>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</si>
  <si>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</si>
  <si>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</si>
  <si>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</si>
  <si>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</si>
  <si>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</si>
  <si>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</si>
  <si>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</si>
  <si>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</si>
  <si>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</si>
  <si>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</si>
  <si>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</si>
  <si>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</si>
  <si>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</si>
  <si>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</si>
  <si>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</si>
  <si>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</si>
  <si>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</si>
  <si>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</si>
  <si>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</si>
  <si>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</si>
  <si>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</si>
  <si>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</si>
  <si>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</si>
  <si>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</si>
  <si>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</si>
  <si>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</si>
  <si>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</si>
  <si>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</si>
  <si>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</si>
  <si>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</si>
  <si>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</si>
  <si>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</si>
  <si>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</si>
  <si>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</si>
  <si>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</si>
  <si>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</si>
  <si>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</si>
  <si>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</si>
  <si>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</si>
  <si>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</si>
  <si>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</si>
  <si>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</si>
  <si>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</si>
  <si>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</si>
  <si>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</si>
  <si>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</si>
  <si>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</si>
  <si>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</si>
  <si>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</si>
  <si>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</si>
  <si>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</si>
  <si>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</si>
  <si>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</si>
  <si>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</si>
  <si>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</si>
  <si>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</si>
  <si>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</si>
  <si>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</si>
  <si>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</si>
  <si>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</si>
  <si>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</si>
  <si>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</si>
  <si>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</si>
  <si>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</si>
  <si>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</si>
  <si>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</si>
  <si>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</si>
  <si>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</si>
  <si>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</si>
  <si>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</si>
  <si>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</si>
  <si>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</si>
  <si>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</si>
  <si>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</si>
  <si>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</si>
  <si>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</si>
  <si>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</si>
  <si>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</si>
  <si>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</si>
  <si>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</si>
  <si>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</si>
  <si>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</si>
  <si>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</si>
  <si>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</si>
  <si>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</si>
  <si>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</si>
  <si>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</si>
  <si>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</si>
  <si>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</si>
  <si>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</si>
  <si>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</si>
  <si>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</si>
  <si>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</si>
  <si>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</si>
  <si>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</si>
  <si>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</si>
  <si>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</si>
  <si>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</si>
  <si>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</si>
  <si>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</si>
  <si>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</si>
  <si>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</si>
  <si>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</si>
  <si>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</si>
  <si>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</si>
  <si>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</si>
  <si>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</si>
  <si>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</si>
  <si>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</si>
  <si>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</si>
  <si>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</si>
  <si>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</si>
  <si>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</si>
  <si>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</si>
  <si>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</si>
  <si>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</si>
  <si>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</si>
  <si>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</si>
  <si>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</si>
  <si>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</si>
  <si>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</si>
  <si>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</si>
  <si>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</si>
  <si>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</si>
  <si>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</si>
  <si>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</si>
  <si>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</si>
  <si>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</si>
  <si>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</si>
  <si>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</si>
  <si>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</si>
  <si>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</si>
  <si>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</si>
  <si>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</si>
  <si>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</si>
  <si>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</si>
  <si>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</si>
  <si>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</si>
  <si>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</si>
  <si>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</si>
  <si>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</si>
  <si>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</si>
  <si>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</si>
  <si>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</si>
  <si>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</si>
  <si>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</si>
  <si>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</si>
  <si>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</si>
  <si>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</si>
  <si>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</si>
  <si>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</si>
  <si>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</si>
  <si>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</si>
  <si>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</si>
  <si>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</si>
  <si>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</si>
  <si>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</si>
  <si>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</si>
  <si>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</si>
  <si>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</si>
  <si>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</si>
  <si>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</si>
  <si>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</si>
  <si>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</si>
  <si>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</si>
  <si>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</si>
  <si>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</si>
  <si>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</si>
  <si>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</si>
  <si>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</si>
  <si>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</si>
  <si>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</si>
  <si>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</si>
  <si>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</si>
  <si>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</si>
  <si>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</si>
  <si>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</si>
  <si>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</si>
  <si>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</si>
  <si>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</si>
  <si>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</si>
  <si>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</si>
  <si>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</si>
  <si>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</si>
  <si>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</si>
  <si>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</si>
  <si>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</si>
  <si>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</si>
  <si>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</si>
  <si>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</si>
  <si>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</si>
  <si>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</si>
  <si>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</si>
  <si>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</si>
  <si>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</si>
  <si>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</si>
  <si>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</si>
  <si>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</si>
  <si>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</si>
  <si>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</si>
  <si>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</si>
  <si>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</si>
  <si>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</si>
  <si>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</si>
  <si>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</si>
  <si>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</si>
  <si>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</si>
  <si>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</si>
  <si>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</si>
  <si>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</si>
  <si>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</si>
  <si>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</si>
  <si>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</si>
  <si>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</si>
  <si>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</si>
  <si>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</si>
  <si>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</si>
  <si>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</si>
  <si>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</si>
  <si>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</si>
  <si>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</si>
  <si>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</si>
  <si>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</si>
  <si>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</si>
  <si>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</si>
  <si>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</si>
  <si>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</si>
  <si>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</si>
  <si>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</si>
  <si>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</si>
  <si>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</si>
  <si>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</si>
  <si>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</si>
  <si>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</si>
  <si>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</si>
  <si>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</si>
  <si>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</si>
  <si>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</si>
  <si>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</si>
  <si>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</si>
  <si>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</si>
  <si>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</si>
  <si>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</si>
  <si>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</si>
  <si>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</si>
  <si>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</si>
  <si>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</si>
  <si>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</si>
  <si>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</si>
  <si>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</si>
  <si>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</si>
  <si>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</si>
  <si>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</si>
  <si>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</si>
  <si>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</si>
  <si>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</si>
  <si>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</si>
  <si>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</si>
  <si>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</si>
  <si>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</si>
  <si>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</si>
  <si>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</si>
  <si>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</si>
  <si>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</si>
  <si>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</si>
  <si>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</si>
  <si>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</si>
  <si>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</si>
  <si>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</si>
  <si>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</si>
  <si>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</si>
  <si>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</si>
  <si>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</si>
  <si>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</si>
  <si>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</si>
  <si>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</si>
  <si>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</si>
  <si>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</si>
  <si>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</si>
  <si>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</si>
  <si>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</si>
  <si>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</si>
  <si>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</si>
  <si>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</si>
  <si>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</si>
  <si>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</si>
  <si>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</si>
  <si>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</si>
  <si>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</si>
  <si>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</si>
  <si>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</si>
  <si>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</si>
  <si>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</si>
  <si>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</si>
  <si>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</si>
  <si>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</si>
  <si>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</si>
  <si>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</si>
  <si>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</si>
  <si>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</si>
  <si>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</si>
  <si>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</si>
  <si>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</si>
  <si>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</si>
  <si>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</si>
  <si>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</si>
  <si>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</si>
  <si>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</si>
  <si>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</si>
  <si>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</si>
  <si>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</si>
  <si>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</si>
  <si>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</si>
  <si>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</si>
  <si>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</si>
  <si>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</si>
  <si>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</si>
  <si>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</si>
  <si>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</si>
  <si>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</si>
  <si>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</si>
  <si>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</si>
  <si>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</si>
  <si>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</si>
  <si>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</si>
  <si>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</si>
  <si>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</si>
  <si>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</si>
  <si>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</si>
  <si>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</si>
  <si>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</si>
  <si>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</si>
  <si>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</si>
  <si>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</si>
  <si>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</si>
  <si>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</si>
  <si>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</si>
  <si>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</si>
  <si>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</si>
  <si>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</si>
  <si>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</si>
  <si>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</si>
  <si>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</si>
  <si>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</si>
  <si>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</si>
  <si>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</si>
  <si>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</si>
  <si>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</si>
  <si>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</si>
  <si>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</si>
  <si>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</si>
  <si>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</si>
  <si>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</si>
  <si>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</si>
  <si>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</si>
  <si>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</si>
  <si>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</si>
  <si>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</si>
  <si>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</si>
  <si>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</si>
  <si>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</si>
  <si>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</si>
  <si>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</si>
  <si>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</si>
  <si>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</si>
  <si>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</si>
  <si>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</si>
  <si>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</si>
  <si>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</si>
  <si>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</si>
  <si>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</si>
  <si>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</si>
  <si>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</si>
  <si>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</si>
  <si>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</si>
  <si>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</si>
  <si>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</si>
  <si>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</si>
  <si>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</si>
  <si>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</si>
  <si>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</si>
  <si>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</si>
  <si>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</si>
  <si>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</si>
  <si>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</si>
  <si>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</si>
  <si>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</si>
  <si>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</si>
  <si>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</si>
  <si>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</si>
  <si>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</si>
  <si>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</si>
  <si>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</si>
  <si>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</si>
  <si>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</si>
  <si>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</si>
  <si>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</si>
  <si>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</si>
  <si>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</si>
  <si>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</si>
  <si>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</si>
  <si>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</si>
  <si>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</si>
  <si>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</si>
  <si>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</si>
  <si>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</si>
  <si>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</si>
  <si>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</si>
  <si>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</si>
  <si>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</si>
  <si>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</si>
  <si>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</si>
  <si>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</si>
  <si>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</si>
  <si>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</si>
  <si>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</si>
  <si>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</si>
  <si>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</si>
  <si>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</si>
  <si>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</si>
  <si>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</si>
  <si>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</si>
  <si>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</si>
  <si>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</si>
  <si>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</si>
  <si>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</si>
  <si>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</si>
  <si>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</si>
  <si>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</si>
  <si>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</si>
  <si>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</si>
  <si>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</si>
  <si>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</si>
  <si>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</si>
  <si>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</si>
  <si>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</si>
  <si>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</si>
  <si>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</si>
  <si>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</si>
  <si>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</si>
  <si>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</si>
  <si>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</si>
  <si>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</si>
  <si>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</si>
  <si>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</si>
  <si>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</si>
  <si>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</si>
  <si>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</si>
  <si>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</si>
  <si>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</si>
  <si>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</si>
  <si>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</si>
  <si>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</si>
  <si>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</si>
  <si>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</si>
  <si>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</si>
  <si>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</si>
  <si>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</si>
  <si>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</si>
  <si>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</si>
  <si>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</si>
  <si>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</si>
  <si>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</si>
  <si>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</si>
  <si>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</si>
  <si>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</si>
  <si>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</si>
  <si>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</si>
  <si>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</si>
  <si>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</si>
  <si>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</si>
  <si>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</si>
  <si>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</si>
  <si>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</si>
  <si>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</si>
  <si>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</si>
  <si>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</si>
  <si>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</si>
  <si>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</si>
  <si>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</si>
  <si>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</si>
  <si>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</si>
  <si>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</si>
  <si>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</si>
  <si>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</si>
  <si>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</si>
  <si>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</si>
  <si>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</si>
  <si>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</si>
  <si>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</si>
  <si>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</si>
  <si>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</si>
  <si>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</si>
  <si>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</si>
  <si>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</si>
  <si>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</si>
  <si>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</si>
  <si>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</si>
  <si>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</si>
  <si>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</si>
  <si>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</si>
  <si>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</si>
  <si>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</si>
  <si>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</si>
  <si>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</si>
  <si>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</si>
  <si>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</si>
  <si>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</si>
  <si>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</si>
  <si>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</si>
  <si>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</si>
  <si>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</si>
  <si>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</si>
  <si>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</si>
  <si>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</si>
  <si>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</si>
  <si>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</si>
  <si>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</si>
  <si>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</si>
  <si>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</si>
  <si>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</si>
  <si>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</si>
  <si>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</si>
  <si>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</si>
  <si>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</si>
  <si>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</si>
  <si>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</si>
  <si>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</si>
  <si>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</si>
  <si>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</si>
  <si>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</si>
  <si>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</si>
  <si>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</si>
  <si>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</si>
  <si>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</si>
  <si>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</si>
  <si>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</si>
  <si>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</si>
  <si>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</si>
  <si>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</si>
  <si>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</si>
  <si>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</si>
  <si>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</si>
  <si>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</si>
  <si>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</si>
  <si>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</si>
  <si>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</si>
  <si>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</si>
  <si>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</si>
  <si>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</si>
  <si>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</si>
  <si>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</si>
  <si>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</si>
  <si>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</si>
  <si>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</si>
  <si>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</si>
  <si>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</si>
  <si>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</si>
  <si>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</si>
  <si>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</si>
  <si>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</si>
  <si>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</si>
  <si>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</si>
  <si>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</si>
  <si>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</si>
  <si>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</si>
  <si>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</si>
  <si>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</si>
  <si>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</si>
  <si>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</si>
  <si>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</si>
  <si>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</si>
  <si>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</si>
  <si>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</si>
  <si>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</si>
  <si>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</si>
  <si>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</si>
  <si>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</si>
  <si>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</si>
  <si>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</si>
  <si>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</si>
  <si>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</si>
  <si>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</si>
  <si>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</si>
  <si>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</si>
  <si>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</si>
  <si>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</si>
  <si>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</si>
  <si>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</si>
  <si>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</si>
  <si>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</si>
  <si>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</si>
  <si>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</si>
  <si>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</si>
  <si>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</si>
  <si>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</si>
  <si>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</si>
  <si>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</si>
  <si>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</si>
  <si>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</si>
  <si>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</si>
  <si>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</si>
  <si>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</si>
  <si>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</si>
  <si>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</si>
  <si>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</si>
  <si>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</si>
  <si>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</si>
  <si>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</si>
  <si>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</si>
  <si>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</si>
  <si>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</si>
  <si>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</si>
  <si>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</si>
  <si>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</si>
  <si>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</si>
  <si>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</si>
  <si>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</si>
  <si>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</si>
  <si>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</si>
  <si>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</si>
  <si>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</si>
  <si>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</si>
  <si>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</si>
  <si>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</si>
  <si>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</si>
  <si>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</si>
  <si>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</si>
  <si>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</si>
  <si>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</si>
  <si>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</si>
  <si>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</si>
  <si>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</si>
  <si>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</si>
  <si>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</si>
  <si>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</si>
  <si>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</si>
  <si>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</si>
  <si>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</si>
  <si>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</si>
  <si>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</si>
  <si>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</si>
  <si>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</si>
  <si>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</si>
  <si>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</si>
  <si>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</si>
  <si>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</si>
  <si>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</si>
  <si>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</si>
  <si>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</si>
  <si>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</si>
  <si>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</si>
  <si>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</si>
  <si>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</si>
  <si>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</si>
  <si>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</si>
  <si>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</si>
  <si>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</si>
  <si>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</si>
  <si>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</si>
  <si>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</si>
  <si>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</si>
  <si>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</si>
  <si>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</si>
  <si>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</si>
  <si>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</si>
  <si>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</si>
  <si>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</si>
  <si>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</si>
  <si>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</si>
  <si>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</si>
  <si>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</si>
  <si>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</si>
  <si>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</si>
  <si>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</si>
  <si>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</si>
  <si>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</si>
  <si>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</si>
  <si>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</si>
  <si>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</si>
  <si>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</si>
  <si>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</si>
  <si>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</si>
  <si>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</si>
  <si>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</si>
  <si>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</si>
  <si>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</si>
  <si>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</si>
  <si>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</si>
  <si>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</si>
  <si>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</si>
  <si>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</si>
  <si>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</si>
  <si>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</si>
  <si>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</si>
  <si>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</si>
  <si>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</si>
  <si>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</si>
  <si>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</si>
  <si>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</si>
  <si>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</si>
  <si>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</si>
  <si>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</si>
  <si>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</si>
  <si>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</si>
  <si>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</si>
  <si>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</si>
  <si>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</si>
  <si>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</si>
  <si>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</si>
  <si>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</si>
  <si>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</si>
  <si>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</si>
  <si>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</si>
  <si>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</si>
  <si>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</si>
  <si>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</si>
  <si>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</si>
  <si>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</si>
  <si>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</si>
  <si>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</si>
  <si>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</si>
  <si>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</si>
  <si>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</si>
  <si>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</si>
  <si>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</si>
  <si>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</si>
  <si>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</si>
  <si>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</si>
  <si>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</si>
  <si>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</si>
  <si>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</si>
  <si>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</si>
  <si>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</si>
  <si>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</si>
  <si>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</si>
  <si>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</si>
  <si>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</si>
  <si>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</si>
  <si>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</si>
  <si>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</si>
  <si>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</si>
  <si>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</si>
  <si>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</si>
  <si>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</si>
  <si>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</si>
  <si>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</si>
  <si>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</si>
  <si>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</si>
  <si>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</si>
  <si>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</si>
  <si>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</si>
  <si>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</si>
  <si>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</si>
  <si>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</si>
  <si>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</si>
  <si>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</si>
  <si>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</si>
  <si>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</si>
  <si>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</si>
  <si>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</si>
  <si>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</si>
  <si>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</si>
  <si>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</si>
  <si>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</si>
  <si>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</si>
  <si>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</si>
  <si>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</si>
  <si>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</si>
  <si>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</si>
  <si>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</si>
  <si>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</si>
  <si>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</si>
  <si>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</si>
  <si>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</si>
  <si>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</si>
  <si>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</si>
  <si>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</si>
  <si>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</si>
  <si>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</si>
  <si>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</si>
  <si>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</si>
  <si>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</si>
  <si>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</si>
  <si>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</si>
  <si>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</si>
  <si>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</si>
  <si>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</si>
  <si>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</si>
  <si>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</si>
  <si>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</si>
  <si>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</si>
  <si>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</si>
  <si>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</si>
  <si>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</si>
  <si>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</si>
  <si>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</si>
  <si>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</si>
  <si>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</si>
  <si>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</si>
  <si>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</si>
  <si>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</si>
  <si>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</si>
  <si>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</si>
  <si>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</si>
  <si>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</si>
  <si>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</si>
  <si>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</si>
  <si>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</si>
  <si>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</si>
  <si>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</si>
  <si>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</si>
  <si>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</si>
  <si>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</si>
  <si>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</si>
  <si>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</si>
  <si>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</si>
  <si>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</si>
  <si>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</si>
  <si>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</si>
  <si>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</si>
  <si>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</si>
  <si>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</si>
  <si>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</si>
  <si>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</si>
  <si>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</si>
  <si>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</si>
  <si>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</si>
  <si>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</si>
  <si>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</si>
  <si>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</si>
  <si>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</si>
  <si>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</si>
  <si>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</si>
  <si>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</si>
  <si>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</si>
  <si>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</si>
  <si>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</si>
  <si>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</si>
  <si>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</si>
  <si>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</si>
  <si>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</si>
  <si>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</si>
  <si>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</si>
  <si>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</si>
  <si>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</si>
  <si>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</si>
  <si>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</si>
  <si>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</si>
  <si>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</si>
  <si>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</si>
  <si>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</si>
  <si>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</si>
  <si>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</si>
  <si>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</si>
  <si>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</si>
  <si>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</si>
  <si>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</si>
  <si>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</si>
  <si>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</si>
  <si>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</si>
  <si>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</si>
  <si>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</si>
  <si>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</si>
  <si>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</si>
  <si>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</si>
  <si>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</si>
  <si>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</si>
  <si>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</si>
  <si>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</si>
  <si>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</si>
  <si>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</si>
  <si>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</si>
  <si>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</si>
  <si>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</si>
  <si>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</si>
  <si>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</si>
  <si>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</si>
  <si>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</si>
  <si>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</si>
  <si>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</si>
  <si>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</si>
  <si>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</si>
  <si>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</si>
  <si>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</si>
  <si>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</si>
  <si>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</si>
  <si>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</si>
  <si>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</si>
  <si>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</si>
  <si>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</si>
  <si>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</si>
  <si>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</si>
  <si>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</si>
  <si>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</si>
  <si>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</si>
  <si>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</si>
  <si>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</si>
  <si>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</si>
  <si>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</si>
  <si>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</si>
  <si>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</si>
  <si>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</si>
  <si>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</si>
  <si>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</si>
  <si>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</si>
  <si>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</si>
  <si>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</si>
  <si>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</si>
  <si>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</si>
  <si>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</si>
  <si>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</si>
  <si>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</si>
  <si>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</si>
  <si>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</si>
  <si>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</si>
  <si>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</si>
  <si>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</si>
  <si>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</si>
  <si>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</si>
  <si>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</si>
  <si>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</si>
  <si>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</si>
  <si>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</si>
  <si>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</si>
  <si>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</si>
  <si>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</si>
  <si>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</si>
  <si>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</si>
  <si>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</si>
  <si>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</si>
  <si>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</si>
  <si>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</si>
  <si>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</si>
  <si>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</si>
  <si>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</si>
  <si>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</si>
  <si>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</si>
  <si>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</si>
  <si>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</si>
  <si>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</si>
  <si>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</si>
  <si>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</si>
  <si>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</si>
  <si>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</si>
  <si>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</si>
  <si>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</si>
  <si>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</si>
  <si>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</si>
  <si>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</si>
  <si>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</si>
  <si>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</si>
  <si>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</si>
  <si>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</si>
  <si>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</si>
  <si>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</si>
  <si>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</si>
  <si>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</si>
  <si>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</si>
  <si>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</si>
  <si>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</si>
  <si>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</si>
  <si>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</si>
  <si>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</si>
  <si>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</si>
  <si>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</si>
  <si>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</si>
  <si>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</si>
  <si>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</si>
  <si>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</si>
  <si>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</si>
  <si>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</si>
  <si>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</si>
  <si>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</si>
  <si>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</si>
  <si>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</si>
  <si>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</si>
  <si>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</si>
  <si>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</si>
  <si>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</si>
  <si>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</si>
  <si>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</si>
  <si>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</si>
  <si>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</si>
  <si>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</si>
  <si>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</si>
  <si>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</si>
  <si>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</si>
  <si>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</si>
  <si>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</si>
  <si>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</si>
  <si>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</si>
  <si>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</si>
  <si>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</si>
  <si>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</si>
  <si>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</si>
  <si>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</si>
  <si>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</si>
  <si>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</si>
  <si>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</si>
  <si>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</si>
  <si>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</si>
  <si>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</si>
  <si>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</si>
  <si>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</si>
  <si>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</si>
  <si>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</si>
  <si>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</si>
  <si>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</si>
  <si>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</si>
  <si>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</si>
  <si>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</si>
  <si>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</si>
  <si>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</si>
  <si>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</si>
  <si>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</si>
  <si>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</si>
  <si>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</si>
  <si>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</si>
  <si>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</si>
  <si>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</si>
  <si>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</si>
  <si>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</si>
  <si>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</si>
  <si>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</si>
  <si>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</si>
  <si>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</si>
  <si>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</si>
  <si>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</si>
  <si>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</si>
  <si>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</si>
  <si>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</si>
  <si>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</si>
  <si>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</si>
  <si>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</si>
  <si>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</si>
  <si>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</si>
  <si>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</si>
  <si>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</si>
  <si>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</si>
  <si>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</si>
  <si>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</si>
  <si>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</si>
  <si>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</si>
  <si>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</si>
  <si>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</si>
  <si>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</si>
  <si>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</si>
  <si>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</si>
  <si>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</si>
  <si>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</si>
  <si>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</si>
  <si>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</si>
  <si>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</si>
  <si>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</si>
  <si>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</si>
  <si>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</si>
  <si>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</si>
  <si>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</si>
  <si>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</si>
  <si>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</si>
  <si>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</si>
  <si>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</si>
  <si>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</si>
  <si>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</si>
  <si>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</si>
  <si>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</si>
  <si>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</si>
  <si>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</si>
  <si>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</si>
  <si>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</si>
  <si>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</si>
  <si>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</si>
  <si>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</si>
  <si>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</si>
  <si>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</si>
  <si>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</si>
  <si>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</si>
  <si>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</si>
  <si>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</si>
  <si>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</si>
  <si>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</si>
  <si>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</si>
  <si>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</si>
  <si>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</si>
  <si>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</si>
  <si>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</si>
  <si>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</si>
  <si>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</si>
  <si>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</si>
  <si>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</si>
  <si>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</si>
  <si>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</si>
  <si>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</si>
  <si>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</si>
  <si>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</si>
  <si>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</si>
  <si>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</si>
  <si>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</si>
  <si>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</si>
  <si>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</si>
  <si>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</si>
  <si>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</si>
  <si>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</si>
  <si>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</si>
  <si>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</si>
  <si>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</si>
  <si>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</si>
  <si>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</si>
  <si>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</si>
  <si>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</si>
  <si>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</si>
  <si>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</si>
  <si>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</si>
  <si>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</si>
  <si>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</si>
  <si>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</si>
  <si>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</si>
  <si>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</si>
  <si>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</si>
  <si>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</si>
  <si>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</si>
  <si>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</si>
  <si>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</si>
  <si>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</si>
  <si>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</si>
  <si>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</si>
  <si>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</si>
  <si>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</si>
  <si>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</si>
  <si>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</si>
  <si>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</si>
  <si>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</si>
  <si>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</si>
  <si>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</si>
  <si>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</si>
  <si>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</si>
  <si>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</si>
  <si>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</si>
  <si>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</si>
  <si>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</si>
  <si>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</si>
  <si>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</si>
  <si>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</si>
  <si>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</si>
  <si>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</si>
  <si>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</si>
  <si>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</si>
  <si>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</si>
  <si>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</si>
  <si>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</si>
  <si>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</si>
  <si>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</si>
  <si>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</si>
  <si>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</si>
  <si>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</si>
  <si>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</si>
  <si>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</si>
  <si>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</si>
  <si>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</si>
  <si>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</si>
  <si>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</si>
  <si>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</si>
  <si>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</si>
  <si>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</si>
  <si>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</si>
  <si>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</si>
  <si>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</si>
  <si>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</si>
  <si>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</si>
  <si>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</si>
  <si>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</si>
  <si>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</si>
  <si>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</si>
  <si>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</si>
  <si>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</si>
  <si>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</si>
  <si>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</si>
  <si>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</si>
  <si>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</si>
  <si>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</si>
  <si>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</si>
  <si>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</si>
  <si>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</si>
  <si>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</si>
  <si>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</si>
  <si>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</si>
  <si>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</si>
  <si>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</si>
  <si>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</si>
  <si>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</si>
  <si>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</si>
  <si>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</si>
  <si>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</si>
  <si>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</si>
  <si>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</si>
  <si>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</si>
  <si>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</si>
  <si>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</si>
  <si>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</si>
  <si>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</si>
  <si>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</si>
  <si>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</si>
  <si>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</si>
  <si>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</si>
  <si>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</si>
  <si>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</si>
  <si>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</si>
  <si>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</si>
  <si>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</si>
  <si>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</si>
  <si>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</si>
  <si>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</si>
  <si>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</si>
  <si>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</si>
  <si>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</si>
  <si>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</si>
  <si>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</si>
  <si>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</si>
  <si>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</si>
  <si>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</si>
  <si>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</si>
  <si>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</si>
  <si>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</si>
  <si>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</si>
  <si>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</si>
  <si>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</si>
  <si>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</si>
  <si>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</si>
  <si>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</si>
  <si>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</si>
  <si>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</si>
  <si>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</si>
  <si>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</si>
  <si>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</si>
  <si>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</si>
  <si>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</si>
  <si>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</si>
  <si>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</si>
  <si>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</si>
  <si>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</si>
  <si>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</si>
  <si>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</si>
  <si>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</si>
  <si>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</si>
  <si>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</si>
  <si>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</si>
  <si>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</si>
  <si>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</si>
  <si>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</si>
  <si>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</si>
  <si>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</si>
  <si>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</si>
  <si>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</si>
  <si>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</si>
  <si>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</si>
  <si>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</si>
  <si>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</si>
  <si>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</si>
  <si>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</si>
  <si>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</si>
  <si>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</si>
  <si>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</si>
  <si>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</si>
  <si>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</si>
  <si>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</si>
  <si>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</si>
  <si>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</si>
  <si>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</si>
  <si>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</si>
  <si>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</si>
  <si>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</si>
  <si>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</si>
  <si>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</si>
  <si>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</si>
  <si>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</si>
  <si>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</si>
  <si>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</si>
  <si>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</si>
  <si>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</si>
  <si>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</si>
  <si>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</si>
  <si>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</si>
  <si>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</si>
  <si>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</si>
  <si>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</si>
  <si>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</si>
  <si>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</si>
  <si>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</si>
  <si>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</si>
  <si>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</si>
  <si>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</si>
  <si>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</si>
  <si>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</si>
  <si>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</si>
  <si>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</si>
  <si>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</si>
  <si>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</si>
  <si>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</si>
  <si>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</si>
  <si>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</si>
  <si>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</si>
  <si>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</si>
  <si>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</si>
  <si>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</si>
  <si>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</si>
  <si>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</si>
  <si>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</si>
  <si>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</si>
  <si>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</si>
  <si>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</si>
  <si>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</si>
  <si>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</si>
  <si>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</si>
  <si>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</si>
  <si>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</si>
  <si>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</si>
  <si>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</si>
  <si>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</si>
  <si>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</si>
  <si>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</si>
  <si>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</si>
  <si>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</si>
  <si>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</si>
  <si>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</si>
  <si>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</si>
  <si>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</si>
  <si>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</si>
  <si>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</si>
  <si>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</si>
  <si>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</si>
  <si>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</si>
  <si>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</si>
  <si>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</si>
  <si>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</si>
  <si>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</si>
  <si>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</si>
  <si>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</si>
  <si>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</si>
  <si>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</si>
  <si>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</si>
  <si>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</si>
  <si>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</si>
  <si>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</si>
  <si>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</si>
  <si>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</si>
  <si>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</si>
  <si>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</si>
  <si>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</si>
  <si>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</si>
  <si>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</si>
  <si>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</si>
  <si>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</si>
  <si>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</si>
  <si>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</si>
  <si>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</si>
  <si>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</si>
  <si>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</si>
  <si>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</si>
  <si>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</si>
  <si>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</si>
  <si>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</si>
  <si>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</si>
  <si>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</si>
  <si>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</si>
  <si>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</si>
  <si>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</si>
  <si>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</si>
  <si>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</si>
  <si>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</si>
  <si>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</si>
  <si>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</si>
  <si>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</si>
  <si>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</si>
  <si>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</si>
  <si>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</si>
  <si>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</si>
  <si>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</si>
  <si>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</si>
  <si>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</si>
  <si>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</si>
  <si>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</si>
  <si>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</si>
  <si>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</si>
  <si>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</si>
  <si>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</si>
  <si>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</si>
  <si>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</si>
  <si>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</si>
  <si>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</si>
  <si>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</si>
  <si>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</si>
  <si>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</si>
  <si>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</si>
  <si>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</si>
  <si>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</si>
  <si>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</si>
  <si>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</si>
  <si>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</si>
  <si>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</si>
  <si>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</si>
  <si>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</si>
  <si>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</si>
  <si>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</si>
  <si>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</si>
  <si>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</si>
  <si>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</si>
  <si>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</si>
  <si>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</si>
  <si>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</si>
  <si>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</si>
  <si>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</si>
  <si>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</si>
  <si>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</si>
  <si>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</si>
  <si>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</si>
  <si>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</si>
  <si>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</si>
  <si>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</si>
  <si>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</si>
  <si>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</si>
  <si>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</si>
  <si>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</si>
  <si>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</si>
  <si>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</si>
  <si>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</si>
  <si>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</si>
  <si>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</si>
  <si>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</si>
  <si>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</si>
  <si>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</si>
  <si>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</si>
  <si>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</si>
  <si>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</si>
  <si>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</si>
  <si>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</si>
  <si>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</si>
  <si>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</si>
  <si>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</si>
  <si>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</si>
  <si>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</si>
  <si>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</si>
  <si>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</si>
  <si>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</si>
  <si>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</si>
  <si>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</si>
  <si>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</si>
  <si>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</si>
  <si>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</si>
  <si>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</si>
  <si>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</si>
  <si>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</si>
  <si>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</si>
  <si>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</si>
  <si>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</si>
  <si>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</si>
  <si>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</si>
  <si>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</si>
  <si>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</si>
  <si>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</si>
  <si>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</si>
  <si>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</si>
  <si>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</si>
  <si>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</si>
  <si>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</si>
  <si>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</si>
  <si>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</si>
  <si>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</si>
  <si>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</si>
  <si>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</si>
  <si>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</si>
  <si>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</si>
  <si>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</si>
  <si>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</si>
  <si>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</si>
  <si>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</si>
  <si>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</si>
  <si>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</si>
  <si>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</si>
  <si>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</si>
  <si>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</si>
  <si>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</si>
  <si>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</si>
  <si>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</si>
  <si>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</si>
  <si>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</si>
  <si>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</si>
  <si>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</si>
  <si>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</si>
  <si>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</si>
  <si>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</si>
  <si>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</si>
  <si>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</si>
  <si>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</si>
  <si>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</si>
  <si>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</si>
  <si>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</si>
  <si>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</si>
  <si>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</si>
  <si>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</si>
  <si>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</si>
  <si>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</si>
  <si>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</si>
  <si>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</si>
  <si>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</si>
  <si>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</si>
  <si>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</si>
  <si>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</si>
  <si>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</si>
  <si>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</si>
  <si>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</si>
  <si>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</si>
  <si>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</si>
  <si>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</si>
  <si>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</si>
  <si>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</si>
  <si>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</si>
  <si>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</si>
  <si>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</si>
  <si>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</si>
  <si>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</si>
  <si>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</si>
  <si>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</si>
  <si>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</si>
  <si>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</si>
  <si>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</si>
  <si>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</si>
  <si>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</si>
  <si>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</si>
  <si>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</si>
  <si>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</si>
  <si>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</si>
  <si>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</si>
  <si>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</si>
  <si>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</si>
  <si>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</si>
  <si>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</si>
  <si>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</si>
  <si>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</si>
  <si>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</si>
  <si>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</si>
  <si>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</si>
  <si>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</si>
  <si>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</si>
  <si>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</si>
  <si>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</si>
  <si>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</si>
  <si>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</si>
  <si>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</si>
  <si>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</si>
  <si>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</si>
  <si>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</si>
  <si>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</si>
  <si>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</si>
  <si>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</si>
  <si>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</si>
  <si>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</si>
  <si>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</si>
  <si>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</si>
  <si>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</si>
  <si>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</si>
  <si>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</si>
  <si>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</si>
  <si>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</si>
  <si>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</si>
  <si>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</si>
  <si>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</si>
  <si>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</si>
  <si>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</si>
  <si>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</si>
  <si>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</si>
  <si>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</si>
  <si>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</si>
  <si>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</si>
  <si>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</si>
  <si>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</si>
  <si>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</si>
  <si>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</si>
  <si>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</si>
  <si>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</si>
  <si>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</si>
  <si>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</si>
  <si>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</si>
  <si>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</si>
  <si>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</si>
  <si>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</si>
  <si>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</si>
  <si>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</si>
  <si>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</si>
  <si>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</si>
  <si>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</si>
  <si>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</si>
  <si>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</si>
  <si>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</si>
  <si>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</si>
  <si>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</si>
  <si>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</si>
  <si>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</si>
  <si>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</si>
  <si>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</si>
  <si>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</si>
  <si>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</si>
  <si>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</si>
  <si>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</si>
  <si>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</si>
  <si>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</si>
  <si>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</si>
  <si>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</si>
  <si>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</si>
  <si>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</si>
  <si>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</si>
  <si>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</si>
  <si>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</si>
  <si>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</si>
  <si>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</si>
  <si>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</si>
  <si>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</si>
  <si>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</si>
  <si>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</si>
  <si>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</si>
  <si>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</si>
  <si>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</si>
  <si>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</si>
  <si>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</si>
  <si>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</si>
  <si>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</si>
  <si>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</si>
  <si>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</si>
  <si>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</si>
  <si>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</si>
  <si>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</si>
  <si>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</si>
  <si>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</si>
  <si>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</si>
  <si>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</si>
  <si>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</si>
  <si>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</si>
  <si>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</si>
  <si>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</si>
  <si>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</si>
  <si>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</si>
  <si>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</si>
  <si>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</si>
  <si>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</si>
  <si>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</si>
  <si>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</si>
  <si>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</si>
  <si>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</si>
  <si>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</si>
  <si>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</si>
  <si>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</si>
  <si>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</si>
  <si>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</si>
  <si>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</si>
  <si>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</si>
  <si>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</si>
  <si>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</si>
  <si>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</si>
  <si>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</si>
  <si>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</si>
  <si>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</si>
  <si>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</si>
  <si>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</si>
  <si>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</si>
  <si>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</si>
  <si>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</si>
  <si>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</si>
  <si>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</si>
  <si>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</si>
  <si>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</si>
  <si>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</si>
  <si>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</si>
  <si>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</si>
  <si>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</si>
  <si>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</si>
  <si>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</si>
  <si>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</si>
  <si>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</si>
  <si>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</si>
  <si>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</si>
  <si>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</si>
  <si>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</si>
  <si>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</si>
  <si>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</si>
  <si>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</si>
  <si>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</si>
  <si>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</si>
  <si>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</si>
  <si>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</si>
  <si>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</si>
  <si>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</si>
  <si>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</si>
  <si>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</si>
  <si>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</si>
  <si>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</si>
  <si>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</si>
  <si>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</si>
  <si>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</si>
  <si>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</si>
  <si>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</si>
  <si>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</si>
  <si>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</si>
  <si>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</si>
  <si>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</si>
  <si>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</si>
  <si>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</si>
  <si>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</si>
  <si>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</si>
  <si>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</si>
  <si>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</si>
  <si>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</si>
  <si>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</si>
  <si>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</si>
  <si>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</si>
  <si>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</si>
  <si>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</si>
  <si>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</si>
  <si>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</si>
  <si>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</si>
  <si>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</si>
  <si>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</si>
  <si>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</si>
  <si>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</si>
  <si>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</si>
  <si>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</si>
  <si>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</si>
  <si>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</si>
  <si>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</si>
  <si>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</si>
  <si>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</si>
  <si>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</si>
  <si>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</si>
  <si>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</si>
  <si>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</si>
  <si>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</si>
  <si>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</si>
  <si>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</si>
  <si>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</si>
  <si>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</si>
  <si>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</si>
  <si>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</si>
  <si>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</si>
  <si>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</si>
  <si>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</si>
  <si>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</si>
  <si>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</si>
  <si>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</si>
  <si>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</si>
  <si>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</si>
  <si>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</si>
  <si>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</si>
  <si>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</si>
  <si>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</si>
  <si>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</si>
  <si>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</si>
  <si>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</si>
  <si>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</si>
  <si>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</si>
  <si>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</si>
  <si>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</si>
  <si>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</si>
  <si>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</si>
  <si>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</si>
  <si>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</si>
  <si>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</si>
  <si>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</si>
  <si>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</si>
  <si>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</si>
  <si>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</si>
  <si>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</si>
  <si>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</si>
  <si>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</si>
  <si>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</si>
  <si>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</si>
  <si>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</si>
  <si>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</si>
  <si>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</si>
  <si>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</si>
  <si>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</si>
  <si>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</si>
  <si>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</si>
  <si>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</si>
  <si>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</si>
  <si>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</si>
  <si>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</si>
  <si>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</si>
  <si>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</si>
  <si>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</si>
  <si>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</si>
  <si>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</si>
  <si>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</si>
  <si>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</si>
  <si>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</si>
  <si>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</si>
  <si>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</si>
  <si>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</si>
  <si>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</si>
  <si>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</si>
  <si>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</si>
  <si>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</si>
  <si>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</si>
  <si>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</si>
  <si>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</si>
  <si>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</si>
  <si>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</si>
  <si>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</si>
  <si>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</si>
  <si>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</si>
  <si>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</si>
  <si>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</si>
  <si>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</si>
  <si>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</si>
  <si>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</si>
  <si>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</si>
  <si>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</si>
  <si>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</si>
  <si>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</si>
  <si>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</si>
  <si>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</si>
  <si>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</si>
  <si>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</si>
  <si>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</si>
  <si>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</si>
  <si>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</si>
  <si>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</si>
  <si>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</si>
  <si>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</si>
  <si>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</si>
  <si>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</si>
  <si>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</si>
  <si>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</si>
  <si>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</si>
  <si>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</si>
  <si>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</si>
  <si>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</si>
  <si>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</si>
  <si>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</si>
  <si>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</si>
  <si>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</si>
  <si>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</si>
  <si>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</si>
  <si>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</si>
  <si>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</si>
  <si>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</si>
  <si>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</si>
  <si>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</si>
  <si>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</si>
  <si>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</si>
  <si>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</si>
  <si>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</si>
  <si>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</si>
  <si>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</si>
  <si>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</si>
  <si>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</si>
  <si>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</si>
  <si>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</si>
  <si>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</si>
  <si>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</si>
  <si>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</si>
  <si>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</si>
  <si>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</si>
  <si>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</si>
  <si>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</si>
  <si>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</si>
  <si>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</si>
  <si>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</si>
  <si>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</si>
  <si>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</si>
  <si>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</si>
  <si>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</si>
  <si>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</si>
  <si>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</si>
  <si>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</si>
  <si>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</si>
  <si>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</si>
  <si>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</si>
  <si>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</si>
  <si>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</si>
  <si>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</si>
  <si>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</si>
  <si>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</si>
  <si>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</si>
  <si>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</si>
  <si>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</si>
  <si>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</si>
  <si>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</si>
  <si>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</si>
  <si>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</si>
  <si>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</si>
  <si>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</si>
  <si>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</si>
  <si>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</si>
  <si>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</si>
  <si>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</si>
  <si>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</si>
  <si>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</si>
  <si>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</si>
  <si>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</si>
  <si>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</si>
  <si>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</si>
  <si>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</si>
  <si>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</si>
  <si>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</si>
  <si>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</si>
  <si>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</si>
  <si>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</si>
  <si>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</si>
  <si>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</si>
  <si>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</si>
  <si>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</si>
  <si>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</si>
  <si>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</si>
  <si>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</si>
  <si>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</si>
  <si>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</si>
  <si>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</si>
  <si>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</si>
  <si>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</si>
  <si>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</si>
  <si>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</si>
  <si>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</si>
  <si>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</si>
  <si>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</si>
  <si>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</si>
  <si>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</si>
  <si>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</si>
  <si>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</si>
  <si>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</si>
  <si>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</si>
  <si>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</si>
  <si>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</si>
  <si>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</si>
  <si>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</si>
  <si>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</si>
  <si>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</si>
  <si>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</si>
  <si>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</si>
  <si>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</si>
  <si>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</si>
  <si>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</si>
  <si>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</si>
  <si>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</si>
  <si>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</si>
  <si>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</si>
  <si>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</si>
  <si>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</si>
  <si>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</si>
  <si>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</si>
  <si>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</si>
  <si>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</si>
  <si>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</si>
  <si>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</si>
  <si>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</si>
  <si>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</si>
  <si>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</si>
  <si>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</si>
  <si>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</si>
  <si>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</si>
  <si>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</si>
  <si>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</si>
  <si>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</si>
  <si>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</si>
  <si>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</si>
  <si>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</si>
  <si>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</si>
  <si>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</si>
  <si>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</si>
  <si>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</si>
  <si>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</si>
  <si>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</si>
  <si>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</si>
  <si>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</si>
  <si>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</si>
  <si>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</si>
  <si>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</si>
  <si>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</si>
  <si>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</si>
  <si>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</si>
  <si>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</si>
  <si>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</si>
  <si>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</si>
  <si>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</si>
  <si>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</si>
  <si>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</si>
  <si>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</si>
  <si>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</si>
  <si>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</si>
  <si>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</si>
  <si>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</si>
  <si>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</si>
  <si>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</si>
  <si>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</si>
  <si>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</si>
  <si>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</si>
  <si>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</si>
  <si>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</si>
  <si>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</si>
  <si>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</si>
  <si>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</si>
  <si>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</si>
  <si>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</si>
  <si>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</si>
  <si>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</si>
  <si>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</si>
  <si>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</si>
  <si>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</si>
  <si>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</si>
  <si>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</si>
  <si>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</si>
  <si>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</si>
  <si>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</si>
  <si>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</si>
  <si>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</si>
  <si>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</si>
  <si>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</si>
  <si>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</si>
  <si>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</si>
  <si>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</si>
  <si>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</si>
  <si>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</si>
  <si>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</si>
  <si>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</si>
  <si>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</si>
  <si>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</si>
  <si>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</si>
  <si>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</si>
  <si>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</si>
  <si>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</si>
  <si>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</si>
  <si>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</si>
  <si>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</si>
  <si>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</si>
  <si>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</si>
  <si>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</si>
  <si>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</si>
  <si>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</si>
  <si>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</si>
  <si>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</si>
  <si>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</si>
  <si>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</si>
  <si>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</si>
  <si>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</si>
  <si>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</si>
  <si>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</si>
  <si>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</si>
  <si>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</si>
  <si>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</si>
  <si>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</si>
  <si>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</si>
  <si>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</si>
  <si>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</si>
  <si>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</si>
  <si>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</si>
  <si>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</si>
  <si>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</si>
  <si>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</si>
  <si>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</si>
  <si>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</si>
  <si>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</si>
  <si>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</si>
  <si>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</si>
  <si>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</si>
  <si>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</si>
  <si>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</si>
  <si>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</si>
  <si>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</si>
  <si>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</si>
  <si>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</si>
  <si>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</si>
  <si>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</si>
  <si>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</si>
  <si>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</si>
  <si>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</si>
  <si>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</si>
  <si>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</si>
  <si>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</si>
  <si>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</si>
  <si>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</si>
  <si>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</si>
  <si>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</si>
  <si>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</si>
  <si>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</si>
  <si>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</si>
  <si>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</si>
  <si>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</si>
  <si>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</si>
  <si>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</si>
  <si>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</si>
  <si>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</si>
  <si>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</si>
  <si>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</si>
  <si>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</si>
  <si>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</si>
  <si>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</si>
  <si>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</si>
  <si>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</si>
  <si>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</si>
  <si>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</si>
  <si>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</si>
  <si>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</si>
  <si>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</si>
  <si>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</si>
  <si>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</si>
  <si>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</si>
  <si>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</si>
  <si>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</si>
  <si>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</si>
  <si>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</si>
  <si>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</si>
  <si>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</si>
  <si>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</si>
  <si>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</si>
  <si>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</si>
  <si>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</si>
  <si>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</si>
  <si>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</si>
  <si>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</si>
  <si>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</si>
  <si>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</si>
  <si>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</si>
  <si>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</si>
  <si>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</si>
  <si>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</si>
  <si>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</si>
  <si>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</si>
  <si>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</si>
  <si>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</si>
  <si>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</si>
  <si>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</si>
  <si>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</si>
  <si>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</si>
  <si>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</si>
  <si>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</si>
  <si>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</si>
  <si>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</si>
  <si>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</si>
  <si>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</si>
  <si>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</si>
  <si>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</si>
  <si>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</si>
  <si>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</si>
  <si>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</si>
  <si>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</si>
  <si>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</si>
  <si>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</si>
  <si>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</si>
  <si>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</si>
  <si>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</si>
  <si>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</si>
  <si>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</si>
  <si>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</si>
  <si>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</si>
  <si>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</si>
  <si>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</si>
  <si>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</si>
  <si>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</si>
  <si>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</si>
  <si>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</si>
  <si>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</si>
  <si>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</si>
  <si>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</si>
  <si>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</si>
  <si>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</si>
  <si>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</si>
  <si>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</si>
  <si>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</si>
  <si>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</si>
  <si>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</si>
  <si>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</si>
  <si>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</si>
  <si>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</si>
  <si>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</si>
  <si>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</si>
  <si>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</si>
  <si>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</si>
  <si>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</si>
  <si>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</si>
  <si>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</si>
  <si>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</si>
  <si>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</si>
  <si>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</si>
  <si>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</si>
  <si>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</si>
  <si>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</si>
  <si>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</si>
  <si>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</si>
  <si>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</si>
  <si>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</si>
  <si>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</si>
  <si>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</si>
  <si>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</si>
  <si>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</si>
  <si>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</si>
  <si>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</si>
  <si>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</si>
  <si>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</si>
  <si>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</si>
  <si>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</si>
  <si>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</si>
  <si>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</si>
  <si>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</si>
  <si>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</si>
  <si>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</si>
  <si>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</si>
  <si>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</si>
  <si>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</si>
  <si>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</si>
  <si>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</si>
  <si>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</si>
  <si>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</si>
  <si>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</si>
  <si>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</si>
  <si>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</si>
  <si>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</si>
  <si>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</si>
  <si>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</si>
  <si>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</si>
  <si>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</si>
  <si>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</si>
  <si>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</si>
  <si>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</si>
  <si>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</si>
  <si>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</si>
  <si>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</si>
  <si>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</si>
  <si>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</si>
  <si>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</si>
  <si>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</si>
  <si>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</si>
  <si>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</si>
  <si>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</si>
  <si>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</si>
  <si>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</si>
  <si>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</si>
  <si>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</si>
  <si>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</si>
  <si>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</si>
  <si>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</si>
  <si>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</si>
  <si>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</si>
  <si>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</si>
  <si>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</si>
  <si>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</si>
  <si>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</si>
  <si>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</si>
  <si>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</si>
  <si>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</si>
  <si>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</si>
  <si>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</si>
  <si>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</si>
  <si>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</si>
  <si>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</si>
  <si>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</si>
  <si>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</si>
  <si>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</si>
  <si>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</si>
  <si>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</si>
  <si>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</si>
  <si>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</si>
  <si>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</si>
  <si>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</si>
  <si>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</si>
  <si>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</si>
  <si>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</si>
  <si>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</si>
  <si>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</si>
  <si>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</si>
  <si>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</si>
  <si>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</si>
  <si>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</si>
  <si>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</si>
  <si>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</si>
  <si>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</si>
  <si>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</si>
  <si>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</si>
  <si>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</si>
  <si>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</si>
  <si>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</si>
  <si>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</si>
  <si>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</si>
  <si>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</si>
  <si>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</si>
  <si>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</si>
  <si>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</si>
  <si>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</si>
  <si>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</si>
  <si>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</si>
  <si>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</si>
  <si>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</si>
  <si>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</si>
  <si>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</si>
  <si>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</si>
  <si>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</si>
  <si>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</si>
  <si>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</si>
  <si>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</si>
  <si>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</si>
  <si>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</si>
  <si>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</si>
  <si>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</si>
  <si>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</si>
  <si>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</si>
  <si>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</si>
  <si>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</si>
  <si>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</si>
  <si>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</si>
  <si>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</si>
  <si>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</si>
  <si>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</si>
  <si>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</si>
  <si>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</si>
  <si>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</si>
  <si>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</si>
  <si>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</si>
  <si>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</si>
  <si>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</si>
  <si>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</si>
  <si>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</si>
  <si>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</si>
  <si>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</si>
  <si>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</si>
  <si>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</si>
  <si>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</si>
  <si>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</si>
  <si>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</si>
  <si>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</si>
  <si>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</si>
  <si>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</si>
  <si>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</si>
  <si>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</si>
  <si>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</si>
  <si>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</si>
  <si>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</si>
  <si>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</si>
  <si>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</si>
  <si>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</si>
  <si>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</si>
  <si>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</si>
  <si>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</si>
  <si>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</si>
  <si>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</si>
  <si>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</si>
  <si>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</si>
  <si>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</si>
  <si>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</si>
  <si>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</si>
  <si>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</si>
  <si>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</si>
  <si>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</si>
  <si>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</si>
  <si>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</si>
  <si>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</si>
  <si>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</si>
  <si>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</si>
  <si>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</si>
  <si>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</si>
  <si>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</si>
  <si>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</si>
  <si>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</si>
  <si>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</si>
  <si>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</si>
  <si>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</si>
  <si>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</si>
  <si>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</si>
  <si>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</si>
  <si>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</si>
  <si>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</si>
  <si>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</si>
  <si>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</si>
  <si>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</si>
  <si>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</si>
  <si>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</si>
  <si>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</si>
  <si>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</si>
  <si>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</si>
  <si>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</si>
  <si>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</si>
  <si>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</si>
  <si>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</si>
  <si>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</si>
  <si>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</si>
  <si>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</si>
  <si>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</si>
  <si>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</si>
  <si>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</si>
  <si>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</si>
  <si>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</si>
  <si>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</si>
  <si>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</si>
  <si>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</si>
  <si>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</si>
  <si>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</si>
  <si>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</si>
  <si>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</si>
  <si>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</si>
  <si>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</si>
  <si>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</si>
  <si>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</si>
  <si>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</si>
  <si>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</si>
  <si>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</si>
  <si>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</si>
  <si>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</si>
  <si>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</si>
  <si>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</si>
  <si>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</si>
  <si>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</si>
  <si>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</si>
  <si>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</si>
  <si>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</si>
  <si>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</si>
  <si>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</si>
  <si>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</si>
  <si>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</si>
  <si>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</si>
  <si>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</si>
  <si>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</si>
  <si>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</si>
  <si>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</si>
  <si>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</si>
  <si>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</si>
  <si>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</si>
  <si>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</si>
  <si>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</si>
  <si>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</si>
  <si>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</si>
  <si>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</si>
  <si>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</si>
  <si>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</si>
  <si>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</si>
  <si>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</si>
  <si>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</si>
  <si>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</si>
  <si>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</si>
  <si>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</si>
  <si>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</si>
  <si>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</si>
  <si>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</si>
  <si>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</si>
  <si>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</si>
  <si>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</si>
  <si>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</si>
  <si>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</si>
  <si>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</si>
  <si>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</si>
  <si>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</si>
  <si>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</si>
  <si>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</si>
  <si>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</si>
  <si>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</si>
  <si>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</si>
  <si>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</si>
  <si>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</si>
  <si>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</si>
  <si>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</si>
  <si>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</si>
  <si>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</si>
  <si>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</si>
  <si>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</si>
  <si>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</si>
  <si>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</si>
  <si>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</si>
  <si>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</si>
  <si>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</si>
  <si>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</si>
  <si>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</si>
  <si>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</si>
  <si>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</si>
  <si>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</si>
  <si>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</si>
  <si>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</si>
  <si>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</si>
  <si>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</si>
  <si>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</si>
  <si>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</si>
  <si>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</si>
  <si>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</si>
  <si>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</si>
  <si>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</si>
  <si>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</si>
  <si>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</si>
  <si>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</si>
  <si>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</si>
  <si>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</si>
  <si>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</si>
  <si>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</si>
  <si>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</si>
  <si>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</si>
  <si>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</si>
  <si>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</si>
  <si>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</si>
  <si>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</si>
  <si>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</si>
  <si>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</si>
  <si>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</si>
  <si>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</si>
  <si>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</si>
  <si>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</si>
  <si>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</si>
  <si>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</si>
  <si>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</si>
  <si>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</si>
  <si>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</si>
  <si>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</si>
  <si>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</si>
  <si>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</si>
  <si>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</si>
  <si>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</si>
  <si>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</si>
  <si>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</si>
  <si>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</si>
  <si>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</si>
  <si>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</si>
  <si>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</si>
  <si>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</si>
  <si>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</si>
  <si>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</si>
  <si>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</si>
  <si>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</si>
  <si>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</si>
  <si>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</si>
  <si>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</si>
  <si>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</si>
  <si>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</si>
  <si>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</si>
  <si>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</si>
  <si>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</si>
  <si>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</si>
  <si>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</si>
  <si>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</si>
  <si>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</si>
  <si>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</si>
  <si>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</si>
  <si>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</si>
  <si>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</si>
  <si>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</si>
  <si>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</si>
  <si>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</si>
  <si>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</si>
  <si>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</si>
  <si>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</si>
  <si>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</si>
  <si>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</si>
  <si>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</si>
  <si>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</si>
  <si>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</si>
  <si>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</si>
  <si>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</si>
  <si>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</si>
  <si>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</si>
  <si>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</si>
  <si>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</si>
  <si>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</si>
  <si>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</si>
  <si>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</si>
  <si>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</si>
  <si>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</si>
  <si>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</si>
  <si>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</si>
  <si>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</si>
  <si>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</si>
  <si>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</si>
  <si>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</si>
  <si>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</si>
  <si>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</si>
  <si>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</si>
  <si>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</si>
  <si>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</si>
  <si>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</si>
  <si>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</si>
  <si>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</si>
  <si>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</si>
  <si>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</si>
  <si>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</si>
  <si>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</si>
  <si>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</si>
  <si>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</si>
  <si>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</si>
  <si>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</si>
  <si>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</si>
  <si>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</si>
  <si>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</si>
  <si>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</si>
  <si>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</si>
  <si>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</si>
  <si>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</si>
  <si>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</si>
  <si>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</si>
  <si>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</si>
  <si>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</si>
  <si>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</si>
  <si>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</si>
  <si>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</si>
  <si>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</si>
  <si>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</si>
  <si>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</si>
  <si>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</si>
  <si>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</si>
  <si>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</si>
  <si>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</si>
  <si>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</si>
  <si>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</si>
  <si>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</si>
  <si>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</si>
  <si>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</si>
  <si>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</si>
  <si>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</si>
  <si>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</si>
  <si>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</si>
  <si>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</si>
  <si>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</si>
  <si>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</si>
  <si>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</si>
  <si>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</si>
  <si>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</si>
  <si>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</si>
  <si>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</si>
  <si>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</si>
  <si>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</si>
  <si>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</si>
  <si>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</si>
  <si>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</si>
  <si>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</si>
  <si>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</si>
  <si>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</si>
  <si>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</si>
  <si>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</si>
  <si>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</si>
  <si>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</si>
  <si>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</si>
  <si>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</si>
  <si>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</si>
  <si>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</si>
  <si>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</si>
  <si>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</si>
  <si>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</si>
  <si>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</si>
  <si>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</si>
  <si>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</si>
  <si>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</si>
  <si>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</si>
  <si>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</si>
  <si>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</si>
  <si>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</si>
  <si>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</si>
  <si>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</si>
  <si>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</si>
  <si>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</si>
  <si>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</si>
  <si>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</si>
  <si>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</si>
  <si>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</si>
  <si>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</si>
  <si>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</si>
  <si>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</si>
  <si>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</si>
  <si>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</si>
  <si>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</si>
  <si>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</si>
  <si>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</si>
  <si>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</si>
  <si>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</si>
  <si>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</si>
  <si>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</si>
  <si>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</si>
  <si>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</si>
  <si>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</si>
  <si>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</si>
  <si>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</si>
  <si>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</si>
  <si>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</si>
  <si>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</si>
  <si>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</si>
  <si>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</si>
  <si>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</si>
  <si>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</si>
  <si>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</si>
  <si>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</si>
  <si>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</si>
  <si>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</si>
  <si>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</si>
  <si>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</si>
  <si>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</si>
  <si>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</si>
  <si>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</si>
  <si>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</si>
  <si>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</si>
  <si>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</si>
  <si>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</si>
  <si>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</si>
  <si>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</si>
  <si>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</si>
  <si>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</si>
  <si>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</si>
  <si>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</si>
  <si>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</si>
  <si>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</si>
  <si>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</si>
  <si>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</si>
  <si>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</si>
  <si>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</si>
  <si>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</si>
  <si>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</si>
  <si>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</si>
  <si>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</si>
  <si>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</si>
  <si>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</si>
  <si>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</si>
  <si>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</si>
  <si>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</si>
  <si>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</si>
  <si>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</si>
  <si>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</si>
  <si>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</si>
  <si>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</si>
  <si>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</si>
  <si>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</si>
  <si>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</si>
  <si>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</si>
  <si>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</si>
  <si>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</si>
  <si>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</si>
  <si>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</si>
  <si>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</si>
  <si>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</si>
  <si>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</si>
  <si>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</si>
  <si>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</si>
  <si>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</si>
  <si>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</si>
  <si>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</si>
  <si>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</si>
  <si>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</si>
  <si>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</si>
  <si>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</si>
  <si>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</si>
  <si>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</si>
  <si>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</si>
  <si>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</si>
  <si>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</si>
  <si>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</si>
  <si>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</si>
  <si>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</si>
  <si>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</si>
  <si>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</si>
  <si>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</si>
  <si>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</si>
  <si>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</si>
  <si>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</si>
  <si>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</si>
  <si>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</si>
  <si>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</si>
  <si>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</si>
  <si>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</si>
  <si>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</si>
  <si>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</si>
  <si>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</si>
  <si>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</si>
  <si>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</si>
  <si>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</si>
  <si>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</si>
  <si>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</si>
  <si>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</si>
  <si>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</si>
  <si>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</si>
  <si>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</si>
  <si>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</si>
  <si>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</si>
  <si>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</si>
  <si>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</si>
  <si>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</si>
  <si>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</si>
  <si>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</si>
  <si>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</si>
  <si>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</si>
  <si>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</si>
  <si>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</si>
  <si>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</si>
  <si>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</si>
  <si>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</si>
  <si>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</si>
  <si>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</si>
  <si>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</si>
  <si>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</si>
  <si>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</si>
  <si>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</si>
  <si>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</si>
  <si>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</si>
  <si>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</si>
  <si>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</si>
  <si>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</si>
  <si>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</si>
  <si>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</si>
  <si>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</si>
  <si>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</si>
  <si>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</si>
  <si>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</si>
  <si>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</si>
  <si>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</si>
  <si>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</si>
  <si>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</si>
  <si>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</si>
  <si>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</si>
  <si>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</si>
  <si>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</si>
  <si>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</si>
  <si>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</si>
  <si>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</si>
  <si>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</si>
  <si>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</si>
  <si>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</si>
  <si>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</si>
  <si>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</si>
  <si>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</si>
  <si>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</si>
  <si>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</si>
  <si>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</si>
  <si>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</si>
  <si>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</si>
  <si>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</si>
  <si>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</si>
  <si>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</si>
  <si>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</si>
  <si>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</si>
  <si>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</si>
  <si>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</si>
  <si>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</si>
  <si>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</si>
  <si>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</si>
  <si>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</si>
  <si>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</si>
  <si>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</si>
  <si>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</si>
  <si>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</si>
  <si>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</si>
  <si>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</si>
  <si>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</si>
  <si>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</si>
  <si>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</si>
  <si>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</si>
  <si>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</si>
  <si>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</si>
  <si>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</si>
  <si>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</si>
  <si>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</si>
  <si>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</si>
  <si>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</si>
  <si>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</si>
  <si>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</si>
  <si>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</si>
  <si>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</si>
  <si>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</si>
  <si>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</si>
  <si>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</si>
  <si>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</si>
  <si>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</si>
  <si>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</si>
  <si>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</si>
  <si>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</si>
  <si>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</si>
  <si>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</si>
  <si>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</si>
  <si>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</si>
  <si>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</si>
  <si>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</si>
  <si>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</si>
  <si>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</si>
  <si>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</si>
  <si>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</si>
  <si>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</si>
  <si>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</si>
  <si>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</si>
  <si>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</si>
  <si>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</si>
  <si>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</si>
  <si>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</si>
  <si>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</si>
  <si>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</si>
  <si>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</si>
  <si>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</si>
  <si>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</si>
  <si>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</si>
  <si>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</si>
  <si>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</si>
  <si>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</si>
  <si>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</si>
  <si>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</si>
  <si>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</si>
  <si>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</si>
  <si>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</si>
  <si>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</si>
  <si>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</si>
  <si>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</si>
  <si>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</si>
  <si>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</si>
  <si>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</si>
  <si>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</si>
  <si>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</si>
  <si>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</si>
  <si>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</si>
  <si>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</si>
  <si>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</si>
  <si>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</si>
  <si>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</si>
  <si>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</si>
  <si>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</si>
  <si>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</si>
  <si>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</si>
  <si>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</si>
  <si>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</si>
  <si>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</si>
  <si>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</si>
  <si>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</si>
  <si>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</si>
  <si>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</si>
  <si>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</si>
  <si>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</si>
  <si>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</si>
  <si>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</si>
  <si>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</si>
  <si>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</si>
  <si>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</si>
  <si>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</si>
  <si>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</si>
  <si>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</si>
  <si>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</si>
  <si>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</si>
  <si>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</si>
  <si>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</si>
  <si>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</si>
  <si>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</si>
  <si>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</si>
  <si>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</si>
  <si>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</si>
  <si>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</si>
  <si>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</si>
  <si>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</si>
  <si>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</si>
  <si>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</si>
  <si>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</si>
  <si>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</si>
  <si>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</si>
  <si>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</si>
  <si>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</si>
  <si>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</si>
  <si>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</si>
  <si>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</si>
  <si>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</si>
  <si>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</si>
  <si>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</si>
  <si>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</si>
  <si>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</si>
  <si>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</si>
  <si>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</si>
  <si>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</si>
  <si>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</si>
  <si>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</si>
  <si>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</si>
  <si>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</si>
  <si>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</si>
  <si>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</si>
  <si>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</si>
  <si>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</si>
  <si>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</si>
  <si>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</si>
  <si>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</si>
  <si>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</si>
  <si>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</si>
  <si>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</si>
  <si>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</si>
  <si>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</si>
  <si>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</si>
  <si>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</si>
  <si>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</si>
  <si>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</si>
  <si>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</si>
  <si>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</si>
  <si>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</si>
  <si>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</si>
  <si>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</si>
  <si>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</si>
  <si>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</si>
  <si>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</si>
  <si>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</si>
  <si>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</si>
  <si>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</si>
  <si>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</si>
  <si>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</si>
  <si>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</si>
  <si>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</si>
  <si>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</si>
  <si>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</si>
  <si>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</si>
  <si>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</si>
  <si>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</si>
  <si>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</si>
  <si>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</si>
  <si>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</si>
  <si>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</si>
  <si>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</si>
  <si>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</si>
  <si>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</si>
  <si>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</si>
  <si>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</si>
  <si>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</si>
  <si>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</si>
  <si>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</si>
  <si>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</si>
  <si>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</si>
  <si>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</si>
  <si>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</si>
  <si>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</si>
  <si>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</si>
  <si>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</si>
  <si>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</si>
  <si>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</si>
  <si>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</si>
  <si>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</si>
  <si>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</si>
  <si>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</si>
  <si>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</si>
  <si>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</si>
  <si>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</si>
  <si>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</si>
  <si>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</si>
  <si>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</si>
  <si>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</si>
  <si>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</si>
  <si>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</si>
  <si>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</si>
  <si>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</si>
  <si>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</si>
  <si>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</si>
  <si>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</si>
  <si>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</si>
  <si>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</si>
  <si>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</si>
  <si>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</si>
  <si>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</si>
  <si>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</si>
  <si>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</si>
  <si>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</si>
  <si>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</si>
  <si>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</si>
  <si>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</si>
  <si>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</si>
  <si>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</si>
  <si>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</si>
  <si>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</si>
  <si>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</si>
  <si>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</si>
  <si>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</si>
  <si>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</si>
  <si>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</si>
  <si>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</si>
  <si>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</si>
  <si>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</si>
  <si>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</si>
  <si>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</si>
  <si>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</si>
  <si>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</si>
  <si>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</si>
  <si>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</si>
  <si>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</si>
  <si>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</si>
  <si>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</si>
  <si>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</si>
  <si>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</si>
  <si>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</si>
  <si>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</si>
  <si>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</si>
  <si>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</si>
  <si>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</si>
  <si>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</si>
  <si>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</si>
  <si>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</si>
  <si>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</si>
  <si>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</si>
  <si>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</si>
  <si>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</si>
  <si>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</si>
  <si>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</si>
  <si>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</si>
  <si>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</si>
  <si>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</si>
  <si>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</si>
  <si>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</si>
  <si>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</si>
  <si>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</si>
  <si>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</si>
  <si>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</si>
  <si>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</si>
  <si>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</si>
  <si>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</si>
  <si>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</si>
  <si>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</si>
  <si>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</si>
  <si>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</si>
  <si>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</si>
  <si>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</si>
  <si>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</si>
  <si>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</si>
  <si>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</si>
  <si>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</si>
  <si>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</si>
  <si>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</si>
  <si>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</si>
  <si>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</si>
  <si>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</si>
  <si>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</si>
  <si>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</si>
  <si>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</si>
  <si>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</si>
  <si>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</si>
  <si>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</si>
  <si>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</si>
  <si>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</si>
  <si>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</si>
  <si>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</si>
  <si>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</si>
  <si>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</si>
  <si>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</si>
  <si>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</si>
  <si>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</si>
  <si>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</si>
  <si>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</si>
  <si>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</si>
  <si>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</si>
  <si>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</si>
  <si>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</si>
  <si>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</si>
  <si>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</si>
  <si>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</si>
  <si>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</si>
  <si>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</si>
  <si>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</si>
  <si>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</si>
  <si>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</si>
  <si>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</si>
  <si>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</si>
  <si>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</si>
  <si>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</si>
  <si>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</si>
  <si>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</si>
  <si>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</si>
  <si>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</si>
  <si>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</si>
  <si>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</si>
  <si>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</si>
  <si>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</si>
  <si>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</si>
  <si>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</si>
  <si>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</si>
  <si>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</si>
  <si>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</si>
  <si>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</si>
  <si>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</si>
  <si>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</si>
  <si>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</si>
  <si>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</si>
  <si>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</si>
  <si>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</si>
  <si>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</si>
  <si>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</si>
  <si>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</si>
  <si>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</si>
  <si>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</si>
  <si>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</si>
  <si>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</si>
  <si>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</si>
  <si>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</si>
  <si>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</si>
  <si>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</si>
  <si>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</si>
  <si>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</si>
  <si>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</si>
  <si>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</si>
  <si>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</si>
  <si>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</si>
  <si>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</si>
  <si>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</si>
  <si>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</si>
  <si>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</si>
  <si>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</si>
  <si>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</si>
  <si>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</si>
  <si>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</si>
  <si>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</si>
  <si>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</si>
  <si>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</si>
  <si>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</si>
  <si>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</si>
  <si>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</si>
  <si>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</si>
  <si>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</si>
  <si>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</si>
  <si>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</si>
  <si>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</si>
  <si>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</si>
  <si>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</si>
  <si>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</si>
  <si>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</si>
  <si>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</si>
  <si>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</si>
  <si>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</si>
  <si>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</si>
  <si>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</si>
  <si>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</si>
  <si>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</si>
  <si>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</si>
  <si>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</si>
  <si>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</si>
  <si>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</si>
  <si>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</si>
  <si>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</si>
  <si>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</si>
  <si>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</si>
  <si>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</si>
  <si>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</si>
  <si>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</si>
  <si>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</si>
  <si>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</si>
  <si>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</si>
  <si>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</si>
  <si>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</si>
  <si>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</si>
  <si>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</si>
  <si>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</si>
  <si>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</si>
  <si>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</si>
  <si>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</si>
  <si>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</si>
  <si>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</si>
  <si>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</si>
  <si>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</si>
  <si>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</si>
  <si>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</si>
  <si>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</si>
  <si>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</si>
  <si>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</si>
  <si>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</si>
  <si>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</si>
  <si>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</si>
  <si>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</si>
  <si>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</si>
  <si>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</si>
  <si>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</si>
  <si>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</si>
  <si>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</si>
  <si>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</si>
  <si>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</si>
  <si>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</si>
  <si>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</si>
  <si>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</si>
  <si>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</si>
  <si>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</si>
  <si>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</si>
  <si>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</si>
  <si>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</si>
  <si>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</si>
  <si>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</si>
  <si>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</si>
  <si>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</si>
  <si>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</si>
  <si>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</si>
  <si>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</si>
  <si>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</si>
  <si>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</si>
  <si>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</si>
  <si>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</si>
  <si>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</si>
  <si>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</si>
  <si>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</si>
  <si>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</si>
  <si>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</si>
  <si>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</si>
  <si>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</si>
  <si>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</si>
  <si>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</si>
  <si>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</si>
  <si>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</si>
  <si>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</si>
  <si>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</si>
  <si>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</si>
  <si>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</si>
  <si>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</si>
  <si>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</si>
  <si>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</si>
  <si>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</si>
  <si>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</si>
  <si>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</si>
  <si>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</si>
  <si>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</si>
  <si>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</si>
  <si>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</si>
  <si>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</si>
  <si>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</si>
  <si>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</si>
  <si>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</si>
  <si>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</si>
  <si>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</si>
  <si>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</si>
  <si>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</si>
  <si>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</si>
  <si>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</si>
  <si>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</si>
  <si>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</si>
  <si>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</si>
  <si>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</si>
  <si>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</si>
  <si>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</si>
  <si>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</si>
  <si>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</si>
  <si>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</si>
  <si>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</si>
  <si>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</si>
  <si>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</si>
  <si>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</si>
  <si>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</si>
  <si>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</si>
  <si>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</si>
  <si>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</si>
  <si>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</si>
  <si>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</si>
  <si>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</si>
  <si>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</si>
  <si>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</si>
  <si>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</si>
  <si>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</si>
  <si>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</si>
  <si>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</si>
  <si>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</si>
  <si>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</si>
  <si>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</si>
  <si>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</si>
  <si>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</si>
  <si>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</si>
  <si>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</si>
  <si>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</si>
  <si>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</si>
  <si>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</si>
  <si>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</si>
  <si>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</si>
  <si>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</si>
  <si>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</si>
  <si>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</si>
  <si>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</si>
  <si>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</si>
  <si>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</si>
  <si>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</si>
  <si>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</si>
  <si>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</si>
  <si>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</si>
  <si>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</si>
  <si>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</si>
  <si>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</si>
  <si>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</si>
  <si>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</si>
  <si>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</si>
  <si>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</si>
  <si>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</si>
  <si>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</si>
  <si>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</si>
  <si>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</si>
  <si>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</si>
  <si>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</si>
  <si>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</si>
  <si>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</si>
  <si>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</si>
  <si>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</si>
  <si>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</si>
  <si>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</si>
  <si>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</si>
  <si>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</si>
  <si>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</si>
  <si>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</si>
  <si>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</si>
  <si>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</si>
  <si>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</si>
  <si>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</si>
  <si>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</si>
  <si>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</si>
  <si>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</si>
  <si>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</si>
  <si>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</si>
  <si>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</si>
  <si>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</si>
  <si>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</si>
  <si>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</si>
  <si>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</si>
  <si>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</si>
  <si>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</si>
  <si>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</si>
  <si>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</si>
  <si>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</si>
  <si>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</si>
  <si>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</si>
  <si>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</si>
  <si>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</si>
  <si>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</si>
  <si>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</si>
  <si>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</si>
  <si>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</si>
  <si>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</si>
  <si>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</si>
  <si>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</si>
  <si>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</si>
  <si>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</si>
  <si>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</si>
  <si>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</si>
  <si>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</si>
  <si>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</si>
  <si>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</si>
  <si>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</si>
  <si>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</si>
  <si>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</si>
  <si>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</si>
  <si>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</si>
  <si>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</si>
  <si>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</si>
  <si>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</si>
  <si>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</si>
  <si>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</si>
  <si>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</si>
  <si>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</si>
  <si>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</si>
  <si>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</si>
  <si>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</si>
  <si>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</si>
  <si>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</si>
  <si>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</si>
  <si>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</si>
  <si>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</si>
  <si>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</si>
  <si>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</si>
  <si>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</si>
  <si>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</si>
  <si>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</si>
  <si>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</si>
  <si>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</si>
  <si>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</si>
  <si>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</si>
  <si>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</si>
  <si>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</si>
  <si>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</si>
  <si>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</si>
  <si>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</si>
  <si>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</si>
  <si>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</si>
  <si>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</si>
  <si>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</si>
  <si>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</si>
  <si>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</si>
  <si>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</si>
  <si>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</si>
  <si>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</si>
  <si>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</si>
  <si>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</si>
  <si>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</si>
  <si>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</si>
  <si>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</si>
  <si>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</si>
  <si>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</si>
  <si>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</si>
  <si>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</si>
  <si>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</si>
  <si>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</si>
  <si>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</si>
  <si>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</si>
  <si>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</si>
  <si>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</si>
  <si>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</si>
  <si>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</si>
  <si>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</si>
  <si>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</si>
  <si>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</si>
  <si>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</si>
  <si>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</si>
  <si>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</si>
  <si>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</si>
  <si>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</si>
  <si>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</si>
  <si>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</si>
  <si>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</si>
  <si>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</si>
  <si>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</si>
  <si>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</si>
  <si>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</si>
  <si>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</si>
  <si>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</si>
  <si>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</si>
  <si>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</si>
  <si>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</si>
  <si>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</si>
  <si>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</si>
  <si>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</si>
  <si>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</si>
  <si>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</si>
  <si>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</si>
  <si>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</si>
  <si>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</si>
  <si>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</si>
  <si>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</si>
  <si>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</si>
  <si>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</si>
  <si>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</si>
  <si>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</si>
  <si>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</si>
  <si>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</si>
  <si>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</si>
  <si>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</si>
  <si>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</si>
  <si>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</si>
  <si>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</si>
  <si>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</si>
  <si>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</si>
  <si>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</si>
  <si>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</si>
  <si>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</si>
  <si>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</si>
  <si>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</si>
  <si>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</si>
  <si>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</si>
  <si>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</si>
  <si>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</si>
  <si>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</si>
  <si>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</si>
  <si>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</si>
  <si>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</si>
  <si>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</si>
  <si>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</si>
  <si>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</si>
  <si>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</si>
  <si>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</si>
  <si>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</si>
  <si>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</si>
  <si>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</si>
  <si>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</si>
  <si>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</si>
  <si>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</si>
  <si>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</si>
  <si>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</si>
  <si>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</si>
  <si>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</si>
  <si>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</si>
  <si>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</si>
  <si>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</si>
  <si>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</si>
  <si>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</si>
  <si>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</si>
  <si>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</si>
  <si>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</si>
  <si>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</si>
  <si>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</si>
  <si>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</si>
  <si>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</si>
  <si>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</si>
  <si>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</si>
  <si>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</si>
  <si>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</si>
  <si>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</si>
  <si>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</si>
  <si>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</si>
  <si>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</si>
  <si>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</si>
  <si>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</si>
  <si>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</si>
  <si>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</si>
  <si>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</si>
  <si>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</si>
  <si>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</si>
  <si>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</si>
  <si>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</si>
  <si>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</si>
  <si>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</si>
  <si>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</si>
  <si>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</si>
  <si>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</si>
  <si>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</si>
  <si>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</si>
  <si>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</si>
  <si>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</si>
  <si>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</si>
  <si>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</si>
  <si>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</si>
  <si>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</si>
  <si>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</si>
  <si>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</si>
  <si>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</si>
  <si>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</si>
  <si>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</si>
  <si>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</si>
  <si>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</si>
  <si>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</si>
  <si>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</si>
  <si>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</si>
  <si>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</si>
  <si>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</si>
  <si>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</si>
  <si>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</si>
  <si>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</si>
  <si>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</si>
  <si>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</si>
  <si>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</si>
  <si>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</si>
  <si>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</si>
  <si>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</si>
  <si>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</si>
  <si>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</si>
  <si>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</si>
  <si>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</si>
  <si>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</si>
  <si>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</si>
  <si>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</si>
  <si>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</si>
  <si>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</si>
  <si>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</si>
  <si>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</si>
  <si>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</si>
  <si>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</si>
  <si>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</si>
  <si>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</si>
  <si>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</si>
  <si>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</si>
  <si>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</si>
  <si>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</si>
  <si>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</si>
  <si>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</si>
  <si>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</si>
  <si>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</si>
  <si>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</si>
  <si>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</si>
  <si>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</si>
  <si>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</si>
  <si>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</si>
  <si>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</si>
  <si>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</si>
  <si>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</si>
  <si>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</si>
  <si>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</si>
  <si>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</si>
  <si>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</si>
  <si>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</si>
  <si>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</si>
  <si>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</si>
  <si>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</si>
  <si>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</si>
  <si>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</si>
  <si>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</si>
  <si>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</si>
  <si>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</si>
  <si>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</si>
  <si>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</si>
  <si>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</si>
  <si>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</si>
  <si>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</si>
  <si>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</si>
  <si>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</si>
  <si>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</si>
  <si>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</si>
  <si>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</si>
  <si>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</si>
  <si>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</si>
  <si>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</si>
  <si>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</si>
  <si>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</si>
  <si>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</si>
  <si>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</si>
  <si>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</si>
  <si>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</si>
  <si>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</si>
  <si>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</si>
  <si>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</si>
  <si>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</si>
  <si>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</si>
  <si>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</si>
  <si>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</si>
  <si>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</si>
  <si>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</si>
  <si>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</si>
  <si>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</si>
  <si>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</si>
  <si>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</si>
  <si>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</si>
  <si>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</si>
  <si>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</si>
  <si>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</si>
  <si>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</si>
  <si>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</si>
  <si>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</si>
  <si>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</si>
  <si>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</si>
  <si>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</si>
  <si>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</si>
  <si>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</si>
  <si>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</si>
  <si>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</si>
  <si>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</si>
  <si>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</si>
  <si>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</si>
  <si>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</si>
  <si>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</si>
  <si>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</si>
  <si>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</si>
  <si>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</si>
  <si>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</si>
  <si>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</si>
  <si>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</si>
  <si>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</si>
  <si>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</si>
  <si>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</si>
  <si>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</si>
  <si>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</si>
  <si>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</si>
  <si>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</si>
  <si>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</si>
  <si>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</si>
  <si>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</si>
  <si>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</si>
  <si>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</si>
  <si>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</si>
  <si>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</si>
  <si>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</si>
  <si>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</si>
  <si>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</si>
  <si>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</si>
  <si>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</si>
  <si>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</si>
  <si>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</si>
  <si>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</si>
  <si>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</si>
  <si>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</si>
  <si>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</si>
  <si>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</si>
  <si>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</si>
  <si>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</si>
  <si>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</si>
  <si>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</si>
  <si>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</si>
  <si>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</si>
  <si>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</si>
  <si>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</si>
  <si>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</si>
  <si>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</si>
  <si>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</si>
  <si>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</si>
  <si>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</si>
  <si>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</si>
  <si>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</si>
  <si>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</si>
  <si>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</si>
  <si>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</si>
  <si>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</si>
  <si>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</si>
  <si>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</si>
  <si>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</si>
  <si>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</si>
  <si>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</si>
  <si>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</si>
  <si>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</si>
  <si>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</si>
  <si>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</si>
  <si>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</si>
  <si>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</si>
  <si>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</si>
  <si>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</si>
  <si>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</si>
  <si>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</si>
  <si>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</si>
  <si>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</si>
  <si>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</si>
  <si>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</si>
  <si>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</si>
  <si>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</si>
  <si>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</si>
  <si>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</si>
  <si>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</si>
  <si>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</si>
  <si>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</si>
  <si>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</si>
  <si>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</si>
  <si>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</si>
  <si>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</si>
  <si>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</si>
  <si>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</si>
  <si>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</si>
  <si>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</si>
  <si>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</si>
  <si>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</si>
  <si>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</si>
  <si>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</si>
  <si>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</si>
  <si>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</si>
  <si>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</si>
  <si>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</si>
  <si>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</si>
  <si>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</si>
  <si>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</si>
  <si>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</si>
  <si>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</si>
  <si>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</si>
  <si>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</si>
  <si>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</si>
  <si>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</si>
  <si>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</si>
  <si>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</si>
  <si>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</si>
  <si>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</si>
  <si>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</si>
  <si>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</si>
  <si>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</si>
  <si>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</si>
  <si>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</si>
  <si>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</si>
  <si>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</si>
  <si>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</si>
  <si>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</si>
  <si>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</si>
  <si>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</si>
  <si>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</si>
  <si>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</si>
  <si>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</si>
  <si>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</si>
  <si>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</si>
  <si>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</si>
  <si>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</si>
  <si>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</si>
  <si>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</si>
  <si>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</si>
  <si>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</si>
  <si>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</si>
  <si>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</si>
  <si>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</si>
  <si>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</si>
  <si>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</si>
  <si>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</si>
  <si>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</si>
  <si>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</si>
  <si>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</si>
  <si>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</si>
  <si>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</si>
  <si>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</si>
  <si>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</si>
  <si>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</si>
  <si>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</si>
  <si>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</si>
  <si>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</si>
  <si>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</si>
  <si>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</si>
  <si>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</si>
  <si>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</si>
  <si>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</si>
  <si>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</si>
  <si>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</si>
  <si>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</si>
  <si>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</si>
  <si>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</si>
  <si>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</si>
  <si>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</si>
  <si>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</si>
  <si>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</si>
  <si>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</si>
  <si>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</si>
  <si>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</si>
  <si>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</si>
  <si>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</si>
  <si>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</si>
  <si>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</si>
  <si>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</si>
  <si>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</si>
  <si>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</si>
  <si>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</si>
  <si>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</si>
  <si>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</si>
  <si>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</si>
  <si>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</si>
  <si>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</si>
  <si>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</si>
  <si>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</si>
  <si>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</si>
  <si>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</si>
  <si>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</si>
  <si>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</si>
  <si>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</si>
  <si>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</si>
  <si>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</si>
  <si>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</si>
  <si>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</si>
  <si>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</si>
  <si>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</si>
  <si>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</si>
  <si>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</si>
  <si>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</si>
  <si>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</si>
  <si>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</si>
  <si>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</si>
  <si>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</si>
  <si>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</si>
  <si>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</si>
  <si>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</si>
  <si>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</si>
  <si>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</si>
  <si>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</si>
  <si>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</si>
  <si>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</si>
  <si>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</si>
  <si>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</si>
  <si>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</si>
  <si>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</si>
  <si>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</si>
  <si>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</si>
  <si>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</si>
  <si>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</si>
  <si>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</si>
  <si>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</si>
  <si>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</si>
  <si>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</si>
  <si>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</si>
  <si>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</si>
  <si>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</si>
  <si>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</si>
  <si>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</si>
  <si>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</si>
  <si>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</si>
  <si>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</si>
  <si>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</si>
  <si>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</si>
  <si>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</si>
  <si>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</si>
  <si>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</si>
  <si>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</si>
  <si>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</si>
  <si>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</si>
  <si>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</si>
  <si>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</si>
  <si>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</si>
  <si>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</si>
  <si>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</si>
  <si>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</si>
  <si>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</si>
  <si>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</si>
  <si>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</si>
  <si>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</si>
  <si>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</si>
  <si>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</si>
  <si>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</si>
  <si>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</si>
  <si>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</si>
  <si>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</si>
  <si>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</si>
  <si>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</si>
  <si>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</si>
  <si>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</si>
  <si>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</si>
  <si>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</si>
  <si>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</si>
  <si>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</si>
  <si>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</si>
  <si>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</si>
  <si>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</si>
  <si>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</si>
  <si>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</si>
  <si>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</si>
  <si>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</si>
  <si>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</si>
  <si>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</si>
  <si>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</si>
  <si>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</si>
  <si>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</si>
  <si>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</si>
  <si>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</si>
  <si>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</si>
  <si>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</si>
  <si>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</si>
  <si>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</si>
  <si>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</si>
  <si>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</si>
  <si>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</si>
  <si>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</si>
  <si>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</si>
  <si>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</si>
  <si>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</si>
  <si>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</si>
  <si>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</si>
  <si>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</si>
  <si>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</si>
  <si>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</si>
  <si>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</si>
  <si>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</si>
  <si>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</si>
  <si>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</si>
  <si>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</si>
  <si>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</si>
  <si>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</si>
  <si>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</si>
  <si>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</si>
  <si>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</si>
  <si>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</si>
  <si>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</si>
  <si>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</si>
  <si>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</si>
  <si>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</si>
  <si>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</si>
  <si>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</si>
  <si>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</si>
  <si>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</si>
  <si>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</si>
  <si>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</si>
  <si>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</si>
  <si>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</si>
  <si>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</si>
  <si>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</si>
  <si>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</si>
  <si>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</si>
  <si>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</si>
  <si>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</si>
  <si>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</si>
  <si>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</si>
  <si>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</si>
  <si>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</si>
  <si>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</si>
  <si>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</si>
  <si>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</si>
  <si>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</si>
  <si>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</si>
  <si>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</si>
  <si>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</si>
  <si>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</si>
  <si>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</si>
  <si>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</si>
  <si>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</si>
  <si>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</si>
  <si>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</si>
  <si>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</si>
  <si>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</si>
  <si>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</si>
  <si>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</si>
  <si>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</si>
  <si>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</si>
  <si>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</si>
  <si>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</si>
  <si>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</si>
  <si>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</si>
  <si>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</si>
  <si>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</si>
  <si>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</si>
  <si>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</si>
  <si>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</si>
  <si>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</si>
  <si>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</si>
  <si>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</si>
  <si>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</si>
  <si>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</si>
  <si>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</si>
  <si>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</si>
  <si>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</si>
  <si>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</si>
  <si>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</si>
  <si>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</si>
  <si>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</si>
  <si>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</si>
  <si>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</si>
  <si>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</si>
  <si>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</si>
  <si>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</si>
  <si>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</si>
  <si>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</si>
  <si>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</si>
  <si>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</si>
  <si>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</si>
  <si>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</si>
  <si>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</si>
  <si>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</si>
  <si>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</si>
  <si>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</si>
  <si>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</si>
  <si>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</si>
  <si>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</si>
  <si>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</si>
  <si>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</si>
  <si>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</si>
  <si>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</si>
  <si>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</si>
  <si>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</si>
  <si>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</si>
  <si>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</si>
  <si>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</si>
  <si>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</si>
  <si>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</si>
  <si>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</si>
  <si>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</si>
  <si>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</si>
  <si>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</si>
  <si>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</si>
  <si>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</si>
  <si>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</si>
  <si>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</si>
  <si>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</si>
  <si>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</si>
  <si>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</si>
  <si>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</si>
  <si>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</si>
  <si>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</si>
  <si>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</si>
  <si>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</si>
  <si>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</si>
  <si>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</si>
  <si>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</si>
  <si>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</si>
  <si>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</si>
  <si>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</si>
  <si>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</si>
  <si>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</si>
  <si>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</si>
  <si>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</si>
  <si>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</si>
  <si>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</si>
  <si>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</si>
  <si>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</si>
  <si>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</si>
  <si>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</si>
  <si>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</si>
  <si>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</si>
  <si>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</si>
  <si>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</si>
  <si>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</si>
  <si>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</si>
  <si>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</si>
  <si>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</si>
  <si>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</si>
  <si>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</si>
  <si>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</si>
  <si>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</si>
  <si>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</si>
  <si>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</si>
  <si>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</si>
  <si>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</si>
  <si>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</si>
  <si>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</si>
  <si>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</si>
  <si>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</si>
  <si>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</si>
  <si>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</si>
  <si>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</si>
  <si>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</si>
  <si>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</si>
  <si>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</si>
  <si>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</si>
  <si>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</si>
  <si>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</si>
  <si>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</si>
  <si>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</si>
  <si>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</si>
  <si>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</si>
  <si>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</si>
  <si>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</si>
  <si>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</si>
  <si>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</si>
  <si>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</si>
  <si>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</si>
  <si>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</si>
  <si>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</si>
  <si>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</si>
  <si>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</si>
  <si>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</si>
  <si>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</si>
  <si>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</si>
  <si>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</si>
  <si>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</si>
  <si>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</si>
  <si>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</si>
  <si>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</si>
  <si>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</si>
  <si>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</si>
  <si>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</si>
  <si>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</si>
  <si>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</si>
  <si>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</si>
  <si>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</si>
  <si>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</si>
  <si>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</si>
  <si>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</si>
  <si>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</si>
  <si>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</si>
  <si>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</si>
  <si>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</si>
  <si>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</si>
  <si>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</si>
  <si>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</si>
  <si>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</si>
  <si>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</si>
  <si>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</si>
  <si>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</si>
  <si>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</si>
  <si>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</si>
  <si>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</si>
  <si>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</si>
  <si>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</si>
  <si>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</si>
  <si>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</si>
  <si>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</si>
  <si>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</si>
  <si>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</si>
  <si>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</si>
  <si>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</si>
  <si>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</si>
  <si>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</si>
  <si>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</si>
  <si>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</si>
  <si>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</si>
  <si>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</si>
  <si>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</si>
  <si>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</si>
  <si>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</si>
  <si>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</si>
  <si>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</si>
  <si>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</si>
  <si>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</si>
  <si>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</si>
  <si>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</si>
  <si>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</si>
  <si>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</si>
  <si>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</si>
  <si>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</si>
  <si>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</si>
  <si>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</si>
  <si>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</si>
  <si>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</si>
  <si>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</si>
  <si>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</si>
  <si>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</si>
  <si>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</si>
  <si>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</si>
  <si>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</si>
  <si>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</si>
  <si>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</si>
  <si>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</si>
  <si>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</si>
  <si>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</si>
  <si>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</si>
  <si>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</si>
  <si>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</si>
  <si>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</si>
  <si>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</si>
  <si>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</si>
  <si>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</si>
  <si>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</si>
  <si>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</si>
  <si>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</si>
  <si>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</si>
  <si>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</si>
  <si>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</si>
  <si>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</si>
  <si>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</si>
  <si>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</si>
  <si>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</si>
  <si>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</si>
  <si>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</si>
  <si>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</si>
  <si>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</si>
  <si>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</si>
  <si>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</si>
  <si>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</si>
  <si>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</si>
  <si>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</si>
  <si>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</si>
  <si>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</si>
  <si>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</si>
  <si>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</si>
  <si>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</si>
  <si>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</si>
  <si>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</si>
  <si>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</si>
  <si>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</si>
  <si>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</si>
  <si>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</si>
  <si>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</si>
  <si>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</si>
  <si>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</si>
  <si>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</si>
  <si>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</si>
  <si>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</si>
  <si>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</si>
  <si>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</si>
  <si>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</si>
  <si>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</si>
  <si>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</si>
  <si>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</si>
  <si>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</si>
  <si>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</si>
  <si>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</si>
  <si>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</si>
  <si>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</si>
  <si>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</si>
  <si>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</si>
  <si>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</si>
  <si>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</si>
  <si>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</si>
  <si>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</si>
  <si>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</si>
  <si>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</si>
  <si>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</si>
  <si>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</si>
  <si>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</si>
  <si>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</si>
  <si>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</si>
  <si>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</si>
  <si>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</si>
  <si>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</si>
  <si>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</si>
  <si>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</si>
  <si>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</si>
  <si>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</si>
  <si>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</si>
  <si>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</si>
  <si>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</si>
  <si>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</si>
  <si>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</si>
  <si>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</si>
  <si>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</si>
  <si>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</si>
  <si>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</si>
  <si>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</si>
  <si>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</si>
  <si>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</si>
  <si>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</si>
  <si>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</si>
  <si>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</si>
  <si>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</si>
  <si>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</si>
  <si>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</si>
  <si>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</si>
  <si>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</si>
  <si>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</si>
  <si>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</si>
  <si>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</si>
  <si>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</si>
  <si>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</si>
  <si>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</si>
  <si>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</si>
  <si>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</si>
  <si>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</si>
  <si>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</si>
  <si>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</si>
  <si>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</si>
  <si>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</si>
  <si>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</si>
  <si>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</si>
  <si>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</si>
  <si>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</si>
  <si>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</si>
  <si>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</si>
  <si>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</si>
  <si>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</si>
  <si>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</si>
  <si>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</si>
  <si>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</si>
  <si>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</si>
  <si>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</si>
  <si>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</si>
  <si>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</si>
  <si>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</si>
  <si>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</si>
  <si>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</si>
  <si>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</si>
  <si>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</si>
  <si>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</si>
  <si>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</si>
  <si>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</si>
  <si>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</si>
  <si>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</si>
  <si>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</si>
  <si>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</si>
  <si>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</si>
  <si>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</si>
  <si>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</si>
  <si>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</si>
  <si>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</si>
  <si>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</si>
  <si>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</si>
  <si>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</si>
  <si>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</si>
  <si>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</si>
  <si>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</si>
  <si>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</si>
  <si>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</si>
  <si>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</si>
  <si>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</si>
  <si>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</si>
  <si>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</si>
  <si>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</si>
  <si>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</si>
  <si>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</si>
  <si>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</si>
  <si>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</si>
  <si>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</si>
  <si>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</si>
  <si>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</si>
  <si>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</si>
  <si>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</si>
  <si>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</si>
  <si>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</si>
  <si>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</si>
  <si>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</si>
  <si>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</si>
  <si>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</si>
  <si>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</si>
  <si>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</si>
  <si>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</si>
  <si>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</si>
  <si>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</si>
  <si>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</si>
  <si>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</si>
  <si>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</si>
  <si>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</si>
  <si>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</si>
  <si>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</si>
  <si>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</si>
  <si>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</si>
  <si>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</si>
  <si>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</si>
  <si>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</si>
  <si>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</si>
  <si>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</si>
  <si>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</si>
  <si>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</si>
  <si>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</si>
  <si>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</si>
  <si>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</si>
  <si>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</si>
  <si>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</si>
  <si>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</si>
  <si>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</si>
  <si>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</si>
  <si>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</si>
  <si>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</si>
  <si>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</si>
  <si>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</si>
  <si>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</si>
  <si>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</si>
  <si>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</si>
  <si>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</si>
  <si>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</si>
  <si>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</si>
  <si>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</si>
  <si>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</si>
  <si>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</si>
  <si>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</si>
  <si>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</si>
  <si>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</si>
  <si>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</si>
  <si>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</si>
  <si>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</si>
  <si>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</si>
  <si>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</si>
  <si>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</si>
  <si>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</si>
  <si>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</si>
  <si>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</si>
  <si>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</si>
  <si>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</si>
  <si>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</si>
  <si>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</si>
  <si>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</si>
  <si>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</si>
  <si>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</si>
  <si>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</si>
  <si>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</si>
  <si>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</si>
  <si>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</si>
  <si>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</si>
  <si>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</si>
  <si>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</si>
  <si>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</si>
  <si>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</si>
  <si>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</si>
  <si>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</si>
  <si>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</si>
  <si>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</si>
  <si>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</si>
  <si>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</si>
  <si>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</si>
  <si>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</si>
  <si>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</si>
  <si>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</si>
  <si>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</si>
  <si>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</si>
  <si>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</si>
  <si>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</si>
  <si>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</si>
  <si>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</si>
  <si>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</si>
  <si>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</si>
  <si>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</si>
  <si>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</si>
  <si>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</si>
  <si>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</si>
  <si>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</si>
  <si>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</si>
  <si>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</si>
  <si>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</si>
  <si>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</si>
  <si>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</si>
  <si>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</si>
  <si>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</si>
  <si>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</si>
  <si>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</si>
  <si>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</si>
  <si>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</si>
  <si>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</si>
  <si>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</si>
  <si>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</si>
  <si>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</si>
  <si>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</si>
  <si>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</si>
  <si>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</si>
  <si>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</si>
  <si>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</si>
  <si>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</si>
  <si>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</si>
  <si>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</si>
  <si>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</si>
  <si>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</si>
  <si>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</si>
  <si>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</si>
  <si>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</si>
  <si>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</si>
  <si>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</si>
  <si>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</si>
  <si>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</si>
  <si>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</si>
  <si>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</si>
  <si>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</si>
  <si>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</si>
  <si>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</si>
  <si>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</si>
  <si>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</si>
  <si>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</si>
  <si>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</si>
  <si>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</si>
  <si>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</si>
  <si>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</si>
  <si>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</si>
  <si>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</si>
  <si>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</si>
  <si>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</si>
  <si>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</si>
  <si>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</si>
  <si>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</si>
  <si>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</si>
  <si>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</si>
  <si>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</si>
  <si>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</si>
  <si>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</si>
  <si>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</si>
  <si>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</si>
  <si>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</si>
  <si>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</si>
  <si>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</si>
  <si>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</si>
  <si>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</si>
  <si>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</si>
  <si>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</si>
  <si>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</si>
  <si>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</si>
  <si>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</si>
  <si>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</si>
  <si>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</si>
  <si>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</si>
  <si>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</si>
  <si>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</si>
  <si>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</si>
  <si>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</si>
  <si>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</si>
  <si>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</si>
  <si>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</si>
  <si>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</si>
  <si>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</si>
  <si>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</si>
  <si>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</si>
  <si>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</si>
  <si>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</si>
  <si>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</si>
  <si>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</si>
  <si>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</si>
  <si>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</si>
  <si>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</si>
  <si>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</si>
  <si>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</si>
  <si>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</si>
  <si>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</si>
  <si>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</si>
  <si>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</si>
  <si>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</si>
  <si>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</si>
  <si>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</si>
  <si>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</si>
  <si>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</si>
  <si>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</si>
  <si>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</si>
  <si>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</si>
  <si>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</si>
  <si>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</si>
  <si>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</si>
  <si>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</si>
  <si>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</si>
  <si>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</si>
  <si>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</si>
  <si>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</si>
  <si>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</si>
  <si>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</si>
  <si>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</si>
  <si>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</si>
  <si>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</si>
  <si>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</si>
  <si>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</si>
  <si>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</si>
  <si>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</si>
  <si>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</si>
  <si>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</si>
  <si>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</si>
  <si>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</si>
  <si>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</si>
  <si>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</si>
  <si>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</si>
  <si>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</si>
  <si>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</si>
  <si>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</si>
  <si>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</si>
  <si>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</si>
  <si>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</si>
  <si>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</si>
  <si>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</si>
  <si>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</si>
  <si>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</si>
  <si>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</si>
  <si>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</si>
  <si>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</si>
  <si>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</si>
  <si>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</si>
  <si>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</si>
  <si>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</si>
  <si>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</si>
  <si>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</si>
  <si>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</si>
  <si>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</si>
  <si>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</si>
  <si>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</si>
  <si>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</si>
  <si>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</si>
  <si>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</si>
  <si>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</si>
  <si>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</si>
  <si>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</si>
  <si>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</si>
  <si>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</si>
  <si>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</si>
  <si>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</si>
  <si>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</si>
  <si>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</si>
  <si>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</si>
  <si>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</si>
  <si>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</si>
  <si>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</si>
  <si>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</si>
  <si>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</si>
  <si>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</si>
  <si>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</si>
  <si>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</si>
  <si>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</si>
  <si>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</si>
  <si>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</si>
  <si>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</si>
  <si>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</si>
  <si>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</si>
  <si>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</si>
  <si>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</si>
  <si>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</si>
  <si>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</si>
  <si>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</si>
  <si>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</si>
  <si>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</si>
  <si>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</si>
  <si>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</si>
  <si>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</si>
  <si>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</si>
  <si>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</si>
  <si>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</si>
  <si>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</si>
  <si>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</si>
  <si>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</si>
  <si>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</si>
  <si>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</si>
  <si>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</si>
  <si>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</si>
  <si>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</si>
  <si>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</si>
  <si>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</si>
  <si>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</si>
  <si>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</si>
  <si>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</si>
  <si>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</si>
  <si>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</si>
  <si>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</si>
  <si>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</si>
  <si>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</si>
  <si>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</si>
  <si>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</si>
  <si>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</si>
  <si>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</si>
  <si>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</si>
  <si>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</si>
  <si>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</si>
  <si>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</si>
  <si>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</si>
  <si>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</si>
  <si>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</si>
  <si>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</si>
  <si>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</si>
  <si>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</si>
  <si>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</si>
  <si>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</si>
  <si>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</si>
  <si>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</si>
  <si>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</si>
  <si>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</si>
  <si>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</si>
  <si>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</si>
  <si>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</si>
  <si>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</si>
  <si>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</si>
  <si>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</si>
  <si>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</si>
  <si>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</si>
  <si>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</si>
  <si>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</si>
  <si>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</si>
  <si>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</si>
  <si>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</si>
  <si>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</si>
  <si>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</si>
  <si>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</si>
  <si>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</si>
  <si>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</si>
  <si>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</si>
  <si>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</si>
  <si>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</si>
  <si>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</si>
  <si>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</si>
  <si>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</si>
  <si>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</si>
  <si>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</si>
  <si>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</si>
  <si>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</si>
  <si>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</si>
  <si>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</si>
  <si>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</si>
  <si>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</si>
  <si>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</si>
  <si>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</si>
  <si>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</si>
  <si>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</si>
  <si>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</si>
  <si>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</si>
  <si>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</si>
  <si>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</si>
  <si>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</si>
  <si>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</si>
  <si>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</si>
  <si>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</si>
  <si>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</si>
  <si>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</si>
  <si>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</si>
  <si>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</si>
  <si>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</si>
  <si>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</si>
  <si>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</si>
  <si>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</si>
  <si>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</si>
  <si>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</si>
  <si>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</si>
  <si>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</si>
  <si>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</si>
  <si>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</si>
  <si>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</si>
  <si>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</si>
  <si>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</si>
  <si>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</si>
  <si>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</si>
  <si>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</si>
  <si>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</si>
  <si>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</si>
  <si>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</si>
  <si>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</si>
  <si>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</si>
  <si>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</si>
  <si>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</si>
  <si>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</si>
  <si>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</si>
  <si>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</si>
  <si>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</si>
  <si>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</si>
  <si>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</si>
  <si>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</si>
  <si>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</si>
  <si>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</si>
  <si>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</si>
  <si>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</si>
  <si>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</si>
  <si>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</si>
  <si>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</si>
  <si>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</si>
  <si>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</si>
  <si>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</si>
  <si>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</si>
  <si>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</si>
  <si>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</si>
  <si>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</si>
  <si>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</si>
  <si>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</si>
  <si>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</si>
  <si>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</si>
  <si>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</si>
  <si>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</si>
  <si>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</si>
  <si>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</si>
  <si>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</si>
  <si>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</si>
  <si>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</si>
  <si>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</si>
  <si>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</si>
  <si>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</si>
  <si>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</si>
  <si>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</si>
  <si>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</si>
  <si>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</si>
  <si>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</si>
  <si>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</si>
  <si>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</si>
  <si>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</si>
  <si>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</si>
  <si>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</si>
  <si>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</si>
  <si>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</si>
  <si>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</si>
  <si>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</si>
  <si>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</si>
  <si>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</si>
  <si>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</si>
  <si>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</si>
  <si>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</si>
  <si>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</si>
  <si>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</si>
  <si>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</si>
  <si>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</si>
  <si>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</si>
  <si>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</si>
  <si>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</si>
  <si>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</si>
  <si>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</si>
  <si>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</si>
  <si>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</si>
  <si>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</si>
  <si>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</si>
  <si>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</si>
  <si>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</si>
  <si>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</si>
  <si>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</si>
  <si>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</si>
  <si>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</si>
  <si>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</si>
  <si>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</si>
  <si>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</si>
  <si>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</si>
  <si>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</si>
  <si>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</si>
  <si>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</si>
  <si>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</si>
  <si>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</si>
  <si>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</si>
  <si>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</si>
  <si>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</si>
  <si>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</si>
  <si>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</si>
  <si>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</si>
  <si>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</si>
  <si>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</si>
  <si>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</si>
  <si>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</si>
  <si>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</si>
  <si>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</si>
  <si>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</si>
  <si>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</si>
  <si>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</si>
  <si>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</si>
  <si>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</si>
  <si>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</si>
  <si>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</si>
  <si>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</si>
  <si>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</si>
  <si>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</si>
  <si>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</si>
  <si>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</si>
  <si>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</si>
  <si>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</si>
  <si>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</si>
  <si>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</si>
  <si>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</si>
  <si>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</si>
  <si>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</si>
  <si>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</si>
  <si>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</si>
  <si>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</si>
  <si>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</si>
  <si>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</si>
  <si>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</si>
  <si>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</si>
  <si>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</si>
  <si>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</si>
  <si>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</si>
  <si>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</si>
  <si>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</si>
  <si>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</si>
  <si>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</si>
  <si>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</si>
  <si>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</si>
  <si>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</si>
  <si>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</si>
  <si>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</si>
  <si>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</si>
  <si>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</si>
  <si>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</si>
  <si>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</si>
  <si>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</si>
  <si>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</si>
  <si>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</si>
  <si>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</si>
  <si>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</si>
  <si>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</si>
  <si>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</si>
  <si>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</si>
  <si>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</si>
  <si>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</si>
  <si>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</si>
  <si>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</si>
  <si>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</si>
  <si>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</si>
  <si>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</si>
  <si>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</si>
  <si>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</si>
  <si>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</si>
  <si>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</si>
  <si>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</si>
  <si>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</si>
  <si>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</si>
  <si>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</si>
  <si>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</si>
  <si>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</si>
  <si>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</si>
  <si>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</si>
  <si>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</si>
  <si>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</si>
  <si>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</si>
  <si>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</si>
  <si>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</si>
  <si>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</si>
  <si>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</si>
  <si>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</si>
  <si>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</si>
  <si>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</si>
  <si>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</si>
  <si>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</si>
  <si>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</si>
  <si>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</si>
  <si>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</si>
  <si>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</si>
  <si>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</si>
  <si>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</si>
  <si>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</si>
  <si>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</si>
  <si>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</si>
  <si>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</si>
  <si>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</si>
  <si>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</si>
  <si>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</si>
  <si>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</si>
  <si>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</si>
  <si>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</si>
  <si>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</si>
  <si>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</si>
  <si>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</si>
  <si>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</si>
  <si>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</si>
  <si>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</si>
  <si>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</si>
  <si>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</si>
  <si>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</si>
  <si>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</si>
  <si>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</si>
  <si>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</si>
  <si>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</si>
  <si>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</si>
  <si>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</si>
  <si>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</si>
  <si>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</si>
  <si>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</si>
  <si>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</si>
  <si>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</si>
  <si>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</si>
  <si>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</si>
  <si>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</si>
  <si>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</si>
  <si>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</si>
  <si>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</si>
  <si>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</si>
  <si>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</si>
  <si>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</si>
  <si>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</si>
  <si>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</si>
  <si>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</si>
  <si>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</si>
  <si>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</si>
  <si>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</si>
  <si>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</si>
  <si>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</si>
  <si>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</si>
  <si>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</si>
  <si>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</si>
  <si>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</si>
  <si>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</si>
  <si>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</si>
  <si>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</si>
  <si>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</si>
  <si>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</si>
  <si>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</si>
  <si>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</si>
  <si>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</si>
  <si>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</si>
  <si>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</si>
  <si>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</si>
  <si>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</si>
  <si>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</si>
  <si>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</si>
  <si>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</si>
  <si>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</si>
  <si>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</si>
  <si>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</si>
  <si>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</si>
  <si>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</si>
  <si>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</si>
  <si>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</si>
  <si>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</si>
  <si>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</si>
  <si>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</si>
  <si>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</si>
  <si>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</si>
  <si>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</si>
  <si>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</si>
  <si>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</si>
  <si>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</si>
  <si>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</si>
  <si>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</si>
  <si>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</si>
  <si>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</si>
  <si>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</si>
  <si>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</si>
  <si>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</si>
  <si>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</si>
  <si>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</si>
  <si>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</si>
  <si>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</si>
  <si>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</si>
  <si>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</si>
  <si>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</si>
  <si>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</si>
  <si>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</si>
  <si>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</si>
  <si>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</si>
  <si>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</si>
  <si>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</si>
  <si>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</si>
  <si>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</si>
  <si>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</si>
  <si>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</si>
  <si>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</si>
  <si>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</si>
  <si>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</si>
  <si>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</si>
  <si>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</si>
  <si>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</si>
  <si>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</si>
  <si>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</si>
  <si>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</si>
  <si>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</si>
  <si>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</si>
  <si>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</si>
  <si>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</si>
  <si>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</si>
  <si>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</si>
  <si>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</si>
  <si>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</si>
  <si>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</si>
  <si>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</si>
  <si>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</si>
  <si>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</si>
  <si>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</si>
  <si>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</si>
  <si>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</si>
  <si>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</si>
  <si>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</si>
  <si>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</si>
  <si>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</si>
  <si>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</si>
  <si>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</si>
  <si>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</si>
  <si>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</si>
  <si>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</si>
  <si>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</si>
  <si>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</si>
  <si>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</si>
  <si>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</si>
  <si>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</si>
  <si>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</si>
  <si>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</si>
  <si>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</si>
  <si>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</si>
  <si>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</si>
  <si>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</si>
  <si>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</si>
  <si>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</si>
  <si>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</si>
  <si>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</si>
  <si>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</si>
  <si>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</si>
  <si>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</si>
  <si>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</si>
  <si>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</si>
  <si>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</si>
  <si>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</si>
  <si>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</si>
  <si>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</si>
  <si>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</si>
  <si>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</si>
  <si>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</si>
  <si>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</si>
  <si>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</si>
  <si>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</si>
  <si>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</si>
  <si>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</si>
  <si>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</si>
  <si>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</si>
  <si>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</si>
  <si>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</si>
  <si>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</si>
  <si>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</si>
  <si>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</si>
  <si>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</si>
  <si>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</si>
  <si>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</si>
  <si>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</si>
  <si>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</si>
  <si>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</si>
  <si>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</si>
  <si>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</si>
  <si>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</si>
  <si>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</si>
  <si>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</si>
  <si>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</si>
  <si>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</si>
  <si>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</si>
  <si>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</si>
  <si>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</si>
  <si>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</si>
  <si>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</si>
  <si>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</si>
  <si>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</si>
  <si>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</si>
  <si>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</si>
  <si>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</si>
  <si>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</si>
  <si>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</si>
  <si>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</si>
  <si>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</si>
  <si>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</si>
  <si>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</si>
  <si>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</si>
  <si>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</si>
  <si>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</si>
  <si>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</si>
  <si>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</si>
  <si>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</si>
  <si>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</si>
  <si>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</si>
  <si>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</si>
  <si>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</si>
  <si>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</si>
  <si>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</si>
  <si>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</si>
  <si>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</si>
  <si>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</si>
  <si>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</si>
  <si>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</si>
  <si>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</si>
  <si>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</si>
  <si>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</si>
  <si>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</si>
  <si>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</si>
  <si>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</si>
  <si>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</si>
  <si>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</si>
  <si>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</si>
  <si>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</si>
  <si>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</si>
  <si>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</si>
  <si>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</si>
  <si>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</si>
  <si>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</si>
  <si>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</si>
  <si>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</si>
  <si>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</si>
  <si>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</si>
  <si>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</si>
  <si>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</si>
  <si>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</si>
  <si>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</si>
  <si>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</si>
  <si>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</si>
  <si>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</si>
  <si>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</si>
  <si>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</si>
  <si>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</si>
  <si>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</si>
  <si>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</si>
  <si>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</si>
  <si>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</si>
  <si>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</si>
  <si>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</si>
  <si>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</si>
  <si>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</si>
  <si>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</si>
  <si>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</si>
  <si>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</si>
  <si>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</si>
  <si>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</si>
  <si>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</si>
  <si>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</si>
  <si>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</si>
  <si>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</si>
  <si>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</si>
  <si>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</si>
  <si>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</si>
  <si>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</si>
  <si>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</si>
  <si>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</si>
  <si>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</si>
  <si>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</si>
  <si>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</si>
  <si>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</si>
  <si>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</si>
  <si>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</si>
  <si>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</si>
  <si>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</si>
  <si>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</si>
  <si>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</si>
  <si>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</si>
  <si>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</si>
  <si>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</si>
  <si>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</si>
  <si>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</si>
  <si>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</si>
  <si>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</si>
  <si>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</si>
  <si>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</si>
  <si>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</si>
  <si>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</si>
  <si>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</si>
  <si>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</si>
  <si>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</si>
  <si>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</si>
  <si>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</si>
  <si>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</si>
  <si>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</si>
  <si>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</si>
  <si>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</si>
  <si>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</si>
  <si>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</si>
  <si>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</si>
  <si>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</si>
  <si>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</si>
  <si>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</si>
  <si>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</si>
  <si>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</si>
  <si>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</si>
  <si>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</si>
  <si>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</si>
  <si>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</si>
  <si>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</si>
  <si>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</si>
  <si>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</si>
  <si>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</si>
  <si>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</si>
  <si>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</si>
  <si>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</si>
  <si>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</si>
  <si>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</si>
  <si>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</si>
  <si>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</si>
  <si>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</si>
  <si>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</si>
  <si>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</si>
  <si>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</si>
  <si>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</si>
  <si>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</si>
  <si>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</si>
  <si>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</si>
  <si>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</si>
  <si>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</si>
  <si>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</si>
  <si>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</si>
  <si>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</si>
  <si>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</si>
  <si>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</si>
  <si>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</si>
  <si>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</si>
  <si>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</si>
  <si>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</si>
  <si>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</si>
  <si>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</si>
  <si>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</si>
  <si>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</si>
  <si>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</si>
  <si>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</si>
  <si>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</si>
  <si>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</si>
  <si>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</si>
  <si>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</si>
  <si>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</si>
  <si>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</si>
  <si>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</si>
  <si>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</si>
  <si>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</si>
  <si>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</si>
  <si>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</si>
  <si>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</si>
  <si>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</si>
  <si>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</si>
  <si>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</si>
  <si>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</si>
  <si>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</si>
  <si>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</si>
  <si>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</si>
  <si>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</si>
  <si>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</si>
  <si>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</si>
  <si>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</si>
  <si>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</si>
  <si>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</si>
  <si>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</si>
  <si>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</si>
  <si>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</si>
  <si>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</si>
  <si>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</si>
  <si>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</si>
  <si>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</si>
  <si>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</si>
  <si>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</si>
  <si>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</si>
  <si>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</si>
  <si>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</si>
  <si>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</si>
  <si>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</si>
  <si>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</si>
  <si>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</si>
  <si>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</si>
  <si>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</si>
  <si>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</si>
  <si>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</si>
  <si>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</si>
  <si>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</si>
  <si>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</si>
  <si>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</si>
  <si>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</si>
  <si>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</si>
  <si>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</si>
  <si>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</si>
  <si>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</si>
  <si>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</si>
  <si>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</si>
  <si>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</si>
  <si>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</si>
  <si>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</si>
  <si>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</si>
  <si>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</si>
  <si>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</si>
  <si>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</si>
  <si>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</si>
  <si>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</si>
  <si>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</si>
  <si>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</si>
  <si>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</si>
  <si>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</si>
  <si>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</si>
  <si>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</si>
  <si>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</si>
  <si>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</si>
  <si>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</si>
  <si>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</si>
  <si>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</si>
  <si>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</si>
  <si>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</si>
  <si>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</si>
  <si>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</si>
  <si>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</si>
  <si>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</si>
  <si>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</si>
  <si>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</si>
  <si>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</si>
  <si>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</si>
  <si>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</si>
  <si>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</si>
  <si>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</si>
  <si>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</si>
  <si>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</si>
  <si>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</si>
  <si>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</si>
  <si>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</si>
  <si>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</si>
  <si>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</si>
  <si>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</si>
  <si>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</si>
  <si>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</si>
  <si>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</si>
  <si>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</si>
  <si>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</si>
  <si>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</si>
  <si>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</si>
  <si>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</si>
  <si>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</si>
  <si>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</si>
  <si>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</si>
  <si>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</si>
  <si>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</si>
  <si>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</si>
  <si>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</si>
  <si>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</si>
  <si>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</si>
  <si>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</si>
  <si>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</si>
  <si>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</si>
  <si>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</si>
  <si>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</si>
  <si>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</si>
  <si>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</si>
  <si>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</si>
  <si>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</si>
  <si>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</si>
  <si>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</si>
  <si>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</si>
  <si>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</si>
  <si>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</si>
  <si>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</si>
  <si>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</si>
  <si>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</si>
  <si>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</si>
  <si>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</si>
  <si>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</si>
  <si>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</si>
  <si>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</si>
  <si>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</si>
  <si>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</si>
  <si>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</si>
  <si>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</si>
  <si>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</si>
  <si>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</si>
  <si>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</si>
  <si>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</si>
  <si>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</si>
  <si>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</si>
  <si>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</si>
  <si>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</si>
  <si>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</si>
  <si>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</si>
  <si>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</si>
  <si>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</si>
  <si>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</si>
  <si>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</si>
  <si>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</si>
  <si>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</si>
  <si>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</si>
  <si>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</si>
  <si>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</si>
  <si>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</si>
  <si>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</si>
  <si>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</si>
  <si>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</si>
  <si>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</si>
  <si>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</si>
  <si>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</si>
  <si>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</si>
  <si>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</si>
  <si>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</si>
  <si>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</si>
  <si>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</si>
  <si>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</si>
  <si>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</si>
  <si>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</si>
  <si>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</si>
  <si>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</si>
  <si>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</si>
  <si>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</si>
  <si>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</si>
  <si>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</si>
  <si>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</si>
  <si>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</si>
  <si>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</si>
  <si>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</si>
  <si>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</si>
  <si>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</si>
  <si>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</si>
  <si>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</si>
  <si>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</si>
  <si>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</si>
  <si>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</si>
  <si>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</si>
  <si>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</si>
  <si>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</si>
  <si>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</si>
  <si>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</si>
  <si>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</si>
  <si>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</si>
  <si>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</si>
  <si>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</si>
  <si>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</si>
  <si>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</si>
  <si>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</si>
  <si>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</si>
  <si>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</si>
  <si>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</si>
  <si>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</si>
  <si>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</si>
  <si>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</si>
  <si>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</si>
  <si>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</si>
  <si>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</si>
  <si>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</si>
  <si>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</si>
  <si>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</si>
  <si>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</si>
  <si>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</si>
  <si>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</si>
  <si>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</si>
  <si>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</si>
  <si>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</si>
  <si>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</si>
  <si>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</si>
  <si>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</si>
  <si>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</si>
  <si>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</si>
  <si>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</si>
  <si>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</si>
  <si>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</si>
  <si>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</si>
  <si>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</si>
  <si>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</si>
  <si>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</si>
  <si>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</si>
  <si>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</si>
  <si>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</si>
  <si>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</si>
  <si>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</si>
  <si>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</si>
  <si>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</si>
  <si>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</si>
  <si>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</si>
  <si>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</si>
  <si>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</si>
  <si>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</si>
  <si>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</si>
  <si>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</si>
  <si>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</si>
  <si>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</si>
  <si>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</si>
  <si>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</si>
  <si>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</si>
  <si>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</si>
  <si>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</si>
  <si>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</si>
  <si>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</si>
  <si>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</si>
  <si>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</si>
  <si>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</si>
  <si>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</si>
  <si>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</si>
  <si>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</si>
  <si>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</si>
  <si>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</si>
  <si>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</si>
  <si>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</si>
  <si>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</si>
  <si>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</si>
  <si>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</si>
  <si>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</si>
  <si>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</si>
  <si>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</si>
  <si>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</si>
  <si>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</si>
  <si>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</si>
  <si>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</si>
  <si>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</si>
  <si>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</si>
  <si>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</si>
  <si>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</si>
  <si>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</si>
  <si>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</si>
  <si>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</si>
  <si>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</si>
  <si>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</si>
  <si>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</si>
  <si>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</si>
  <si>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</si>
  <si>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</si>
  <si>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</si>
  <si>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</si>
  <si>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</si>
  <si>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</si>
  <si>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</si>
  <si>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</si>
  <si>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</si>
  <si>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</si>
  <si>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</si>
  <si>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</si>
  <si>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</si>
  <si>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</si>
  <si>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</si>
  <si>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</si>
  <si>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</si>
  <si>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</si>
  <si>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</si>
  <si>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</si>
  <si>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</si>
  <si>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</si>
  <si>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</si>
  <si>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</si>
  <si>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</si>
  <si>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</si>
  <si>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</si>
  <si>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</si>
  <si>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</si>
  <si>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</si>
  <si>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</si>
  <si>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</si>
  <si>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</si>
  <si>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</si>
  <si>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</si>
  <si>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</si>
  <si>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</si>
  <si>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</si>
  <si>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</si>
  <si>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</si>
  <si>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</si>
  <si>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</si>
  <si>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</si>
  <si>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</si>
  <si>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</si>
  <si>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</si>
  <si>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</si>
  <si>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</si>
  <si>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</si>
  <si>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</si>
  <si>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</si>
  <si>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</si>
  <si>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</si>
  <si>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</si>
  <si>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</si>
  <si>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</si>
  <si>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</si>
  <si>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</si>
  <si>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</si>
  <si>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</si>
  <si>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</si>
  <si>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</si>
  <si>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</si>
  <si>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</si>
  <si>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</si>
  <si>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</si>
  <si>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</si>
  <si>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</si>
  <si>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</si>
  <si>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</si>
  <si>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</si>
  <si>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</si>
  <si>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</si>
  <si>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</si>
  <si>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</si>
  <si>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</si>
  <si>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</si>
  <si>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</si>
  <si>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</si>
  <si>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</si>
  <si>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</si>
  <si>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</si>
  <si>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</si>
  <si>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</si>
  <si>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</si>
  <si>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</si>
  <si>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</si>
  <si>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</si>
  <si>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</si>
  <si>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</si>
  <si>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</si>
  <si>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</si>
  <si>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</si>
  <si>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</si>
  <si>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</si>
  <si>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</si>
  <si>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</si>
  <si>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</si>
  <si>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</si>
  <si>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</si>
  <si>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</si>
  <si>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</si>
  <si>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</si>
  <si>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</si>
  <si>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</si>
  <si>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</si>
  <si>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</si>
  <si>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</si>
  <si>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</si>
  <si>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</si>
  <si>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</si>
  <si>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</si>
  <si>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</si>
  <si>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</si>
  <si>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</si>
  <si>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</si>
  <si>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</si>
  <si>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</si>
  <si>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</si>
  <si>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</si>
  <si>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</si>
  <si>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</si>
  <si>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</si>
  <si>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</si>
  <si>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</si>
  <si>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</si>
  <si>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</si>
  <si>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</si>
  <si>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</si>
  <si>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</si>
  <si>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</si>
  <si>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</si>
  <si>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</si>
  <si>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</si>
  <si>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</si>
  <si>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</si>
  <si>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</si>
  <si>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</si>
  <si>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</si>
  <si>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</si>
  <si>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</si>
  <si>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</si>
  <si>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</si>
  <si>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</si>
  <si>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</si>
  <si>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</si>
  <si>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</si>
  <si>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</si>
  <si>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</si>
  <si>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</si>
  <si>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</si>
  <si>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</si>
  <si>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</si>
  <si>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</si>
  <si>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</si>
  <si>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</si>
  <si>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</si>
  <si>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</si>
  <si>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</si>
  <si>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</si>
  <si>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</si>
  <si>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</si>
  <si>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</si>
  <si>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</si>
  <si>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</si>
  <si>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</si>
  <si>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</si>
  <si>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</si>
  <si>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</si>
  <si>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</si>
  <si>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</si>
  <si>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</si>
  <si>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</si>
  <si>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</si>
  <si>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</si>
  <si>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</si>
  <si>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</si>
  <si>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</si>
  <si>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</si>
  <si>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</si>
  <si>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</si>
  <si>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</si>
  <si>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</si>
  <si>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</si>
  <si>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</si>
  <si>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</si>
  <si>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</si>
  <si>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</si>
  <si>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</si>
  <si>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</si>
  <si>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</si>
  <si>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</si>
  <si>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</si>
  <si>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</si>
  <si>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</si>
  <si>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</si>
  <si>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</si>
  <si>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</si>
  <si>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</si>
  <si>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</si>
  <si>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</si>
  <si>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</si>
  <si>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</si>
  <si>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</si>
  <si>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</si>
  <si>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</si>
  <si>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</si>
  <si>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</si>
  <si>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</si>
  <si>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</si>
  <si>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</si>
  <si>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</si>
  <si>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</si>
  <si>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</si>
  <si>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</si>
  <si>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</si>
  <si>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</si>
  <si>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</si>
  <si>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</si>
  <si>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</si>
  <si>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</si>
  <si>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</si>
  <si>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</si>
  <si>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</si>
  <si>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</si>
  <si>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</si>
  <si>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</si>
  <si>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</si>
  <si>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</si>
  <si>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</si>
  <si>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</si>
  <si>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</si>
  <si>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</si>
  <si>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</si>
  <si>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</si>
  <si>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</si>
  <si>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</si>
  <si>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</si>
  <si>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</si>
  <si>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</si>
  <si>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</si>
  <si>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</si>
  <si>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</si>
  <si>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</si>
  <si>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</si>
  <si>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</si>
  <si>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</si>
  <si>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</si>
  <si>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</si>
  <si>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</si>
  <si>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</si>
  <si>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</si>
  <si>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</si>
  <si>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</si>
  <si>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</si>
  <si>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</si>
  <si>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</si>
  <si>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</si>
  <si>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</si>
  <si>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</si>
  <si>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</si>
  <si>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</si>
  <si>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</si>
  <si>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</si>
  <si>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</si>
  <si>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</si>
  <si>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</si>
  <si>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</si>
  <si>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</si>
  <si>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</si>
  <si>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</si>
  <si>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</si>
  <si>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</si>
  <si>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</si>
  <si>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</si>
  <si>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</si>
  <si>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</si>
  <si>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</si>
  <si>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</si>
  <si>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</si>
  <si>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</si>
  <si>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</si>
  <si>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</si>
  <si>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</si>
  <si>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</si>
  <si>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</si>
  <si>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</si>
  <si>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</si>
  <si>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</si>
  <si>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</si>
  <si>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</si>
  <si>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</si>
  <si>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</si>
  <si>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</si>
  <si>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</si>
  <si>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</si>
  <si>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</si>
  <si>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</si>
  <si>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</si>
  <si>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</si>
  <si>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</si>
  <si>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</si>
  <si>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</si>
  <si>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</si>
  <si>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</si>
  <si>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</si>
  <si>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</si>
  <si>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</si>
  <si>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</si>
  <si>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</si>
  <si>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</si>
  <si>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</si>
  <si>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</si>
  <si>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</si>
  <si>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</si>
  <si>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</si>
  <si>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</si>
  <si>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</si>
  <si>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</si>
  <si>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</si>
  <si>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</si>
  <si>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</si>
  <si>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</si>
  <si>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</si>
  <si>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</si>
  <si>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</si>
  <si>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</si>
  <si>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</si>
  <si>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</si>
  <si>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</si>
  <si>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</si>
  <si>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</si>
  <si>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</si>
  <si>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</si>
  <si>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</si>
  <si>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</si>
  <si>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</si>
  <si>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</si>
  <si>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</si>
  <si>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</si>
  <si>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</si>
  <si>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</si>
  <si>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</si>
  <si>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</si>
  <si>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</si>
  <si>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</si>
  <si>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</si>
  <si>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</si>
  <si>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</si>
  <si>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</si>
  <si>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</si>
  <si>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</si>
  <si>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</si>
  <si>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</si>
  <si>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</si>
  <si>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</si>
  <si>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</si>
  <si>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</si>
  <si>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</si>
  <si>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</si>
  <si>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</si>
  <si>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</si>
  <si>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</si>
  <si>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</si>
  <si>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</si>
  <si>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</si>
  <si>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</si>
  <si>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</si>
  <si>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</si>
  <si>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</si>
  <si>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</si>
  <si>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</si>
  <si>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</si>
  <si>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</si>
  <si>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</si>
  <si>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</si>
  <si>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</si>
  <si>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</si>
  <si>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</si>
  <si>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</si>
  <si>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</si>
  <si>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</si>
  <si>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</si>
  <si>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</si>
  <si>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</si>
  <si>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</si>
  <si>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</si>
  <si>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</si>
  <si>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</si>
  <si>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</si>
  <si>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</si>
  <si>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</si>
  <si>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</si>
  <si>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</si>
  <si>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</si>
  <si>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</si>
  <si>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</si>
  <si>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</si>
  <si>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</si>
  <si>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</si>
  <si>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</si>
  <si>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</si>
  <si>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</si>
  <si>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</si>
  <si>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</si>
  <si>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</si>
  <si>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</si>
  <si>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</si>
  <si>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</si>
  <si>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</si>
  <si>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</si>
  <si>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</si>
  <si>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</si>
  <si>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</si>
  <si>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</si>
  <si>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</si>
  <si>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</si>
  <si>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</si>
  <si>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</si>
  <si>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</si>
  <si>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</si>
  <si>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</si>
  <si>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</si>
  <si>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</si>
  <si>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</si>
  <si>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</si>
  <si>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</si>
  <si>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</si>
  <si>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</si>
  <si>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</si>
  <si>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</si>
  <si>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</si>
  <si>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</si>
  <si>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</si>
  <si>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</si>
  <si>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</si>
  <si>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</si>
  <si>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</si>
  <si>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</si>
  <si>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</si>
  <si>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</si>
  <si>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</si>
  <si>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</si>
  <si>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</si>
  <si>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</si>
  <si>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</si>
  <si>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</si>
  <si>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</si>
  <si>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</si>
  <si>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</si>
  <si>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</si>
  <si>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</si>
  <si>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</si>
  <si>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</si>
  <si>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</si>
  <si>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</si>
  <si>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</si>
  <si>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</si>
  <si>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</si>
  <si>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</si>
  <si>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</si>
  <si>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</si>
  <si>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</si>
  <si>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</si>
  <si>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</si>
  <si>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</si>
  <si>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</si>
  <si>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</si>
  <si>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</si>
  <si>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</si>
  <si>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</si>
  <si>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</si>
  <si>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</si>
  <si>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</si>
  <si>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</si>
  <si>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</si>
  <si>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</si>
  <si>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</si>
  <si>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</si>
  <si>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</si>
  <si>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</si>
  <si>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</si>
  <si>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</si>
  <si>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</si>
  <si>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</si>
  <si>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</si>
  <si>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</si>
  <si>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</si>
  <si>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</si>
  <si>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</si>
  <si>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</si>
  <si>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</si>
  <si>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</si>
  <si>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</si>
  <si>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</si>
  <si>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</si>
  <si>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</si>
  <si>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</si>
  <si>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</si>
  <si>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</si>
  <si>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</si>
  <si>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</si>
  <si>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</si>
  <si>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</si>
  <si>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</si>
  <si>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</si>
  <si>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</si>
  <si>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</si>
  <si>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</si>
  <si>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</si>
  <si>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</si>
  <si>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</si>
  <si>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</si>
  <si>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</si>
  <si>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</si>
  <si>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</si>
  <si>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</si>
  <si>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</si>
  <si>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</si>
  <si>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</si>
  <si>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</si>
  <si>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</si>
  <si>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</si>
  <si>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</si>
  <si>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</si>
  <si>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</si>
  <si>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</si>
  <si>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</si>
  <si>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</si>
  <si>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</si>
  <si>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</si>
  <si>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</si>
  <si>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</si>
  <si>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</si>
  <si>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</si>
  <si>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</si>
  <si>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</si>
  <si>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</si>
  <si>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</si>
  <si>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</si>
  <si>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</si>
  <si>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</si>
  <si>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</si>
  <si>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</si>
  <si>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</si>
  <si>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</si>
  <si>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</si>
  <si>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</si>
  <si>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</si>
  <si>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</si>
  <si>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</si>
  <si>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</si>
  <si>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</si>
  <si>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</si>
  <si>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</si>
  <si>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</si>
  <si>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</si>
  <si>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</si>
  <si>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</si>
  <si>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</si>
  <si>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</si>
  <si>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</si>
  <si>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</si>
  <si>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</si>
  <si>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</si>
  <si>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</si>
  <si>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</si>
  <si>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</si>
  <si>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</si>
  <si>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</si>
  <si>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</si>
  <si>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</si>
  <si>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</si>
  <si>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</si>
  <si>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</si>
  <si>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</si>
  <si>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</si>
  <si>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</si>
  <si>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</si>
  <si>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</si>
  <si>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</si>
  <si>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</si>
  <si>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</si>
  <si>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</si>
  <si>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</si>
  <si>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</si>
  <si>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</si>
  <si>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</si>
  <si>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</si>
  <si>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</si>
  <si>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</si>
  <si>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</si>
  <si>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</si>
  <si>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</si>
  <si>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</si>
  <si>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</si>
  <si>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</si>
  <si>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</si>
  <si>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</si>
  <si>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</si>
  <si>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</si>
  <si>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</si>
  <si>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</si>
  <si>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</si>
  <si>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</si>
  <si>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</si>
  <si>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</si>
  <si>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</si>
  <si>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</si>
  <si>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</si>
  <si>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</si>
  <si>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</si>
  <si>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</si>
  <si>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</si>
  <si>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</si>
  <si>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</si>
  <si>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</si>
  <si>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</si>
  <si>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</si>
  <si>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</si>
  <si>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</si>
  <si>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</si>
  <si>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</si>
  <si>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</si>
  <si>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</si>
  <si>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</si>
  <si>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</si>
  <si>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</si>
  <si>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</si>
  <si>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</si>
  <si>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</si>
  <si>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</si>
  <si>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</si>
  <si>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</si>
  <si>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</si>
  <si>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</si>
  <si>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</si>
  <si>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</si>
  <si>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</si>
  <si>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</si>
  <si>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</si>
  <si>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</si>
  <si>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</si>
  <si>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</si>
  <si>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</si>
  <si>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</si>
  <si>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</si>
  <si>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</si>
  <si>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</si>
  <si>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</si>
  <si>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</si>
  <si>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</si>
  <si>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</si>
  <si>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</si>
  <si>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</si>
  <si>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</si>
  <si>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</si>
  <si>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</si>
  <si>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</si>
  <si>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</si>
  <si>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</si>
  <si>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</si>
  <si>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</si>
  <si>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</si>
  <si>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</si>
  <si>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</si>
  <si>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</si>
  <si>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</si>
  <si>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</si>
  <si>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</si>
  <si>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</si>
  <si>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</si>
  <si>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</si>
  <si>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</si>
  <si>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</si>
  <si>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</si>
  <si>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</si>
  <si>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</si>
  <si>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</si>
  <si>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</si>
  <si>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</si>
  <si>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</si>
  <si>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</si>
  <si>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</si>
  <si>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</si>
  <si>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</si>
  <si>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</si>
  <si>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</si>
  <si>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</si>
  <si>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</si>
  <si>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</si>
  <si>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</si>
  <si>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</si>
  <si>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</si>
  <si>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</si>
  <si>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</si>
  <si>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</si>
  <si>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</si>
  <si>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</si>
  <si>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</si>
  <si>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</si>
  <si>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</si>
  <si>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</si>
  <si>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</si>
  <si>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</si>
  <si>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</si>
  <si>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</si>
  <si>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</si>
  <si>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</si>
  <si>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</si>
  <si>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</si>
  <si>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</si>
  <si>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</si>
  <si>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</si>
  <si>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</si>
  <si>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</si>
  <si>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</si>
  <si>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</si>
  <si>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</si>
  <si>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</si>
  <si>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</si>
  <si>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</si>
  <si>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</si>
  <si>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</si>
  <si>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</si>
  <si>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</si>
  <si>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</si>
  <si>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</si>
  <si>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</si>
  <si>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</si>
  <si>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</si>
  <si>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</si>
  <si>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</si>
  <si>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</si>
  <si>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</si>
  <si>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</si>
  <si>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</si>
  <si>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</si>
  <si>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</si>
  <si>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</si>
  <si>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</si>
  <si>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</si>
  <si>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</si>
  <si>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</si>
  <si>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</si>
  <si>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</si>
  <si>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</si>
  <si>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</si>
  <si>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</si>
  <si>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</si>
  <si>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</si>
  <si>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</si>
  <si>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</si>
  <si>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</si>
  <si>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</si>
  <si>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</si>
  <si>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</si>
  <si>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</si>
  <si>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</si>
  <si>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</si>
  <si>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</si>
  <si>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</si>
  <si>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</si>
  <si>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</si>
  <si>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</si>
  <si>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</si>
  <si>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</si>
  <si>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</si>
  <si>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</si>
  <si>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</si>
  <si>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</si>
  <si>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</si>
  <si>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</si>
  <si>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</si>
  <si>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</si>
  <si>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</si>
  <si>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</si>
  <si>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</si>
  <si>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</si>
  <si>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</si>
  <si>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</si>
  <si>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</si>
  <si>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</si>
  <si>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</si>
  <si>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</si>
  <si>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</si>
  <si>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</si>
  <si>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</si>
  <si>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</si>
  <si>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</si>
  <si>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</si>
  <si>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</si>
  <si>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</si>
  <si>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</si>
  <si>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</si>
  <si>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</si>
  <si>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</si>
  <si>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</si>
  <si>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</si>
  <si>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</si>
  <si>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</si>
  <si>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</si>
  <si>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</si>
  <si>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</si>
  <si>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</si>
  <si>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</si>
  <si>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</si>
  <si>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</si>
  <si>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</si>
  <si>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</si>
  <si>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</si>
  <si>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</si>
  <si>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</si>
  <si>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</si>
  <si>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</si>
  <si>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</si>
  <si>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</si>
  <si>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</si>
  <si>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</si>
  <si>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</si>
  <si>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</si>
  <si>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</si>
  <si>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</si>
  <si>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</si>
  <si>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</si>
  <si>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</si>
  <si>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</si>
  <si>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</si>
  <si>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</si>
  <si>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</si>
  <si>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</si>
  <si>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</si>
  <si>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</si>
  <si>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</si>
  <si>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</si>
  <si>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</si>
  <si>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</si>
  <si>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</si>
  <si>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</si>
  <si>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</si>
  <si>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</si>
  <si>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</si>
  <si>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</si>
  <si>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</si>
  <si>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</si>
  <si>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</si>
  <si>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</si>
  <si>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</si>
  <si>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</si>
  <si>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</si>
  <si>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</si>
  <si>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</si>
  <si>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</si>
  <si>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</si>
  <si>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</si>
  <si>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</si>
  <si>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</si>
  <si>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</si>
  <si>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</si>
  <si>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</si>
  <si>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</si>
  <si>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</si>
  <si>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</si>
  <si>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</si>
  <si>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</si>
  <si>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</si>
  <si>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</si>
  <si>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</si>
  <si>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</si>
  <si>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</si>
  <si>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</si>
  <si>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</si>
  <si>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</si>
  <si>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</si>
  <si>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</si>
  <si>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</si>
  <si>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</si>
  <si>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</si>
  <si>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</si>
  <si>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</si>
  <si>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</si>
  <si>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</si>
  <si>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</si>
  <si>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</si>
  <si>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</si>
  <si>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</si>
  <si>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</si>
  <si>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</si>
  <si>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</si>
  <si>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</si>
  <si>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</si>
  <si>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</si>
  <si>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</si>
  <si>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</si>
  <si>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</si>
  <si>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</si>
  <si>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</si>
  <si>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</si>
  <si>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</si>
  <si>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</si>
  <si>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</si>
  <si>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</si>
  <si>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</si>
  <si>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</si>
  <si>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</si>
  <si>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</si>
  <si>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</si>
  <si>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</si>
  <si>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</si>
  <si>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</si>
  <si>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</si>
  <si>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</si>
  <si>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</si>
  <si>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</si>
  <si>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</si>
  <si>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</si>
  <si>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</si>
  <si>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</si>
  <si>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</si>
  <si>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</si>
  <si>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</si>
  <si>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</si>
  <si>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</si>
  <si>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</si>
  <si>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</si>
  <si>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</si>
  <si>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</si>
  <si>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</si>
  <si>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</si>
  <si>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</si>
  <si>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</si>
  <si>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</si>
  <si>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</si>
  <si>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</si>
  <si>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</si>
  <si>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</si>
  <si>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</si>
  <si>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</si>
  <si>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</si>
  <si>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</si>
  <si>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</si>
  <si>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</si>
  <si>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</si>
  <si>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</si>
  <si>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</si>
  <si>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</si>
  <si>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</si>
  <si>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</si>
  <si>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</si>
  <si>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</si>
  <si>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</si>
  <si>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</si>
  <si>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</si>
  <si>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</si>
  <si>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</si>
  <si>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</si>
  <si>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</si>
  <si>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</si>
  <si>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</si>
  <si>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</si>
  <si>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</si>
  <si>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</si>
  <si>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</si>
  <si>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</si>
  <si>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</si>
  <si>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</si>
  <si>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</si>
  <si>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</si>
  <si>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</si>
  <si>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</si>
  <si>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</si>
  <si>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</si>
  <si>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</si>
  <si>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</si>
  <si>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</si>
  <si>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</si>
  <si>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</si>
  <si>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</si>
  <si>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</si>
  <si>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</si>
  <si>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</si>
  <si>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</si>
  <si>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</si>
  <si>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</si>
  <si>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</si>
  <si>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</si>
  <si>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</si>
  <si>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</si>
  <si>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</si>
  <si>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</si>
  <si>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</si>
  <si>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</si>
  <si>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</si>
  <si>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</si>
  <si>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</si>
  <si>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</si>
  <si>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</si>
  <si>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</si>
  <si>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</si>
  <si>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</si>
  <si>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</si>
  <si>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</si>
  <si>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</si>
  <si>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</si>
  <si>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</si>
  <si>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</si>
  <si>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</si>
  <si>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</si>
  <si>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</si>
  <si>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</si>
  <si>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</si>
  <si>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</si>
  <si>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</si>
  <si>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</si>
  <si>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</si>
  <si>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</si>
  <si>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</si>
  <si>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</si>
  <si>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</si>
  <si>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</si>
  <si>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</si>
  <si>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</si>
  <si>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</si>
  <si>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</si>
  <si>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</si>
  <si>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</si>
  <si>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</si>
  <si>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</si>
  <si>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</si>
  <si>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</si>
  <si>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</si>
  <si>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</si>
  <si>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</si>
  <si>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</si>
  <si>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</si>
  <si>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</si>
  <si>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</si>
  <si>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</si>
  <si>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</si>
  <si>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</si>
  <si>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</si>
  <si>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</si>
  <si>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</si>
  <si>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</si>
  <si>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</si>
  <si>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</si>
  <si>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</si>
  <si>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</si>
  <si>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</si>
  <si>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</si>
  <si>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</si>
  <si>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</si>
  <si>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</si>
  <si>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</si>
  <si>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</si>
  <si>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</si>
  <si>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</si>
  <si>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</si>
  <si>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</si>
  <si>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</si>
  <si>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</si>
  <si>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</si>
  <si>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</si>
  <si>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</si>
  <si>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</si>
  <si>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</si>
  <si>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</si>
  <si>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</si>
  <si>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</si>
  <si>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</si>
  <si>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</si>
  <si>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</si>
  <si>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</si>
  <si>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</si>
  <si>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</si>
  <si>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</si>
  <si>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</si>
  <si>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</si>
  <si>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</si>
  <si>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</si>
  <si>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</si>
  <si>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</si>
  <si>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</si>
  <si>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</si>
  <si>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</si>
  <si>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</si>
  <si>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</si>
  <si>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</si>
  <si>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</si>
  <si>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</si>
  <si>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</si>
  <si>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</si>
  <si>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</si>
  <si>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</si>
  <si>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</si>
  <si>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</si>
  <si>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</si>
  <si>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</si>
  <si>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</si>
  <si>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</si>
  <si>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</si>
  <si>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</si>
  <si>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</si>
  <si>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</si>
  <si>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</si>
  <si>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</si>
  <si>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</si>
  <si>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</si>
  <si>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</si>
  <si>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</si>
  <si>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</si>
  <si>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</si>
  <si>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</si>
  <si>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</si>
  <si>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</si>
  <si>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</si>
  <si>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</si>
  <si>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</si>
  <si>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</si>
  <si>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</si>
  <si>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</si>
  <si>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</si>
  <si>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</si>
  <si>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</si>
  <si>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</si>
  <si>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</si>
  <si>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</si>
  <si>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</si>
  <si>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</si>
  <si>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</si>
  <si>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</si>
  <si>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</si>
  <si>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</si>
  <si>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</si>
  <si>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</si>
  <si>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</si>
  <si>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</si>
  <si>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</si>
  <si>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</si>
  <si>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</si>
  <si>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</si>
  <si>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</si>
  <si>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</si>
  <si>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</si>
  <si>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</si>
  <si>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</si>
  <si>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</si>
  <si>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</si>
  <si>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</si>
  <si>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</si>
  <si>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</si>
  <si>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</si>
  <si>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</si>
  <si>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</si>
  <si>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</si>
  <si>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</si>
  <si>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</si>
  <si>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</si>
  <si>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</si>
  <si>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</si>
  <si>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</si>
  <si>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</si>
  <si>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</si>
  <si>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</si>
  <si>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</si>
  <si>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</si>
  <si>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</si>
  <si>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</si>
  <si>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</si>
  <si>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</si>
  <si>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</si>
  <si>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</si>
  <si>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</si>
  <si>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</si>
  <si>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</si>
  <si>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</si>
  <si>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</si>
  <si>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</si>
  <si>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</si>
  <si>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</si>
  <si>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</si>
  <si>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</si>
  <si>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</si>
  <si>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</si>
  <si>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</si>
  <si>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</si>
  <si>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</si>
  <si>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</si>
  <si>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</si>
  <si>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</si>
  <si>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</si>
  <si>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</si>
  <si>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</si>
  <si>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</si>
  <si>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</si>
  <si>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</si>
  <si>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</si>
  <si>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</si>
  <si>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</si>
  <si>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</si>
  <si>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</si>
  <si>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</si>
  <si>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</si>
  <si>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</si>
  <si>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</si>
  <si>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</si>
  <si>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</si>
  <si>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</si>
  <si>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</si>
  <si>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</si>
  <si>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</si>
  <si>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</si>
  <si>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</si>
  <si>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</si>
  <si>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</si>
  <si>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</si>
  <si>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</si>
  <si>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</si>
  <si>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</si>
  <si>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</si>
  <si>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</si>
  <si>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</si>
  <si>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</si>
  <si>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</si>
  <si>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</si>
  <si>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</si>
  <si>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</si>
  <si>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</si>
  <si>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</si>
  <si>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</si>
  <si>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</si>
  <si>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</si>
  <si>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</si>
  <si>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</si>
  <si>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</si>
  <si>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</si>
  <si>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</si>
  <si>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</si>
  <si>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</si>
  <si>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</si>
  <si>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</si>
  <si>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</si>
  <si>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</si>
  <si>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</si>
  <si>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</si>
  <si>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</si>
  <si>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</si>
  <si>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</si>
  <si>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</si>
  <si>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</si>
  <si>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</si>
  <si>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</si>
  <si>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</si>
  <si>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</si>
  <si>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</si>
  <si>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</si>
  <si>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</si>
  <si>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</si>
  <si>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</si>
  <si>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</si>
  <si>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</si>
  <si>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</si>
  <si>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</si>
  <si>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</si>
  <si>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</si>
  <si>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</si>
  <si>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</si>
  <si>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</si>
  <si>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</si>
  <si>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</si>
  <si>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</si>
  <si>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</si>
  <si>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</si>
  <si>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</si>
  <si>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</si>
  <si>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</si>
  <si>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</si>
  <si>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</si>
  <si>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</si>
  <si>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</si>
  <si>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</si>
  <si>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</si>
  <si>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</si>
  <si>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</si>
  <si>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</si>
  <si>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</si>
  <si>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</si>
  <si>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</si>
  <si>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</si>
  <si>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</si>
  <si>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</si>
  <si>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</si>
  <si>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</si>
  <si>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</si>
  <si>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</si>
  <si>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</si>
  <si>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</si>
  <si>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</si>
  <si>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</si>
  <si>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</si>
  <si>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</si>
  <si>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</si>
  <si>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</si>
  <si>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</si>
  <si>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</si>
  <si>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</si>
  <si>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</si>
  <si>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</si>
  <si>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</si>
  <si>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</si>
  <si>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</si>
  <si>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</si>
  <si>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</si>
  <si>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</si>
  <si>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</si>
  <si>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</si>
  <si>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</si>
  <si>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</si>
  <si>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</si>
  <si>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</si>
  <si>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</si>
  <si>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</si>
  <si>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</si>
  <si>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</si>
  <si>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</si>
  <si>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</si>
  <si>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</si>
  <si>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</si>
  <si>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</si>
  <si>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</si>
  <si>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</si>
  <si>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</si>
  <si>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</si>
  <si>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</si>
  <si>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</si>
  <si>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</si>
  <si>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</si>
  <si>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</si>
  <si>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</si>
  <si>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</si>
  <si>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</si>
  <si>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</si>
  <si>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</si>
  <si>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</si>
  <si>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</si>
  <si>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</si>
  <si>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</si>
  <si>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</si>
  <si>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</si>
  <si>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</si>
  <si>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</si>
  <si>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</si>
  <si>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</si>
  <si>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</si>
  <si>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</si>
  <si>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</si>
  <si>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</si>
  <si>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</si>
  <si>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</si>
  <si>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</si>
  <si>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</si>
  <si>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</si>
  <si>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</si>
  <si>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</si>
  <si>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</si>
  <si>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</si>
  <si>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</si>
  <si>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</si>
  <si>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</si>
  <si>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</si>
  <si>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</si>
  <si>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</si>
  <si>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</si>
  <si>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</si>
  <si>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</si>
  <si>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</si>
  <si>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</si>
  <si>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</si>
  <si>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</si>
  <si>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</si>
  <si>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</si>
  <si>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</si>
  <si>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</si>
  <si>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</si>
  <si>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</si>
  <si>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</si>
  <si>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</si>
  <si>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</si>
  <si>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</si>
  <si>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</si>
  <si>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</si>
  <si>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</si>
  <si>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</si>
  <si>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</si>
  <si>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</si>
  <si>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</si>
  <si>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</si>
  <si>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</si>
  <si>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</si>
  <si>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</si>
  <si>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</si>
  <si>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</si>
  <si>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</si>
  <si>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</si>
  <si>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</si>
  <si>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</si>
  <si>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</si>
  <si>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</si>
  <si>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</si>
  <si>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</si>
  <si>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</si>
  <si>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</si>
  <si>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</si>
  <si>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</si>
  <si>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</si>
  <si>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</si>
  <si>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</si>
  <si>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</si>
  <si>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</si>
  <si>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</si>
  <si>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</si>
  <si>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</si>
  <si>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</si>
  <si>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</si>
  <si>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</si>
  <si>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</si>
  <si>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</si>
  <si>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</si>
  <si>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</si>
  <si>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</si>
  <si>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</si>
  <si>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</si>
  <si>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</si>
  <si>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</si>
  <si>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</si>
  <si>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</si>
  <si>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</si>
  <si>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</si>
  <si>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</si>
  <si>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</si>
  <si>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</si>
  <si>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</si>
  <si>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</si>
  <si>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</si>
  <si>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</si>
  <si>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</si>
  <si>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</si>
  <si>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</si>
  <si>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</si>
  <si>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</si>
  <si>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</si>
  <si>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</si>
  <si>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</si>
  <si>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</si>
  <si>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</si>
  <si>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</si>
  <si>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</si>
  <si>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</si>
  <si>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</si>
  <si>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</si>
  <si>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</si>
  <si>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</si>
  <si>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</si>
  <si>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</si>
  <si>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</si>
  <si>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</si>
  <si>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</si>
  <si>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</si>
  <si>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</si>
  <si>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</si>
  <si>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</si>
  <si>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</si>
  <si>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</si>
  <si>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</si>
  <si>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</si>
  <si>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</si>
  <si>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</si>
  <si>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</si>
  <si>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</si>
  <si>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</si>
  <si>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</si>
  <si>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</si>
  <si>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</si>
  <si>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</si>
  <si>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</si>
  <si>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</si>
  <si>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</si>
  <si>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</si>
  <si>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</si>
  <si>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</si>
  <si>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</si>
  <si>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</si>
  <si>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</si>
  <si>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</si>
  <si>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</si>
  <si>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</si>
  <si>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</si>
  <si>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</si>
  <si>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</si>
  <si>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</si>
  <si>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</si>
  <si>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</si>
  <si>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</si>
  <si>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</si>
  <si>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</si>
  <si>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</si>
  <si>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</si>
  <si>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</si>
  <si>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</si>
  <si>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</si>
  <si>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</si>
  <si>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</si>
  <si>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</si>
  <si>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</si>
  <si>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</si>
  <si>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</si>
  <si>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</si>
  <si>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</si>
  <si>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</si>
  <si>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</si>
  <si>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</si>
  <si>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</si>
  <si>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</si>
  <si>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</si>
  <si>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</si>
  <si>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</si>
  <si>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</si>
  <si>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</si>
  <si>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</si>
  <si>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</si>
  <si>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</si>
  <si>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</si>
  <si>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</si>
  <si>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</si>
  <si>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</si>
  <si>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</si>
  <si>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</si>
  <si>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</si>
  <si>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</si>
  <si>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</si>
  <si>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</si>
  <si>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</si>
  <si>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</si>
  <si>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</si>
  <si>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</si>
  <si>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</si>
  <si>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</si>
  <si>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</si>
  <si>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</si>
  <si>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</si>
  <si>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</si>
  <si>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</si>
  <si>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</si>
  <si>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</si>
  <si>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</si>
  <si>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</si>
  <si>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</si>
  <si>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</si>
  <si>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</si>
  <si>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</si>
  <si>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</si>
  <si>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</si>
  <si>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</si>
  <si>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</si>
  <si>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</si>
  <si>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</si>
  <si>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</si>
  <si>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</si>
  <si>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</si>
  <si>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</si>
  <si>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</si>
  <si>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</si>
  <si>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</si>
  <si>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</si>
  <si>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</si>
  <si>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</si>
  <si>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</si>
  <si>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</si>
  <si>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</si>
  <si>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</si>
  <si>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</si>
  <si>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</si>
  <si>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</si>
  <si>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</si>
  <si>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</si>
  <si>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</si>
  <si>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</si>
  <si>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</si>
  <si>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</si>
  <si>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</si>
  <si>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</si>
  <si>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</si>
  <si>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</si>
  <si>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</si>
  <si>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</si>
  <si>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</si>
  <si>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</si>
  <si>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</si>
  <si>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</si>
  <si>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</si>
  <si>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</si>
  <si>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</si>
  <si>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</si>
  <si>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</si>
  <si>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</si>
  <si>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</si>
  <si>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</si>
  <si>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</si>
  <si>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</si>
  <si>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</si>
  <si>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</si>
  <si>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</si>
  <si>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</si>
  <si>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</si>
  <si>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</si>
  <si>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</si>
  <si>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</si>
  <si>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</si>
  <si>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</si>
  <si>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</si>
  <si>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</si>
  <si>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</si>
  <si>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</si>
  <si>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</si>
  <si>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</si>
  <si>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</si>
  <si>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</si>
  <si>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</si>
  <si>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</si>
  <si>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</si>
  <si>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</si>
  <si>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</si>
  <si>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</si>
  <si>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</si>
  <si>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</si>
  <si>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</si>
  <si>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</si>
  <si>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</si>
  <si>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</si>
  <si>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</si>
  <si>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</si>
  <si>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</si>
  <si>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</si>
  <si>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</si>
  <si>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</si>
  <si>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</si>
  <si>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</si>
  <si>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</si>
  <si>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</si>
  <si>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</si>
  <si>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</si>
  <si>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</si>
  <si>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</si>
  <si>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</si>
  <si>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</si>
  <si>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</si>
  <si>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</si>
  <si>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</si>
  <si>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</si>
  <si>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</si>
  <si>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</si>
  <si>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</si>
  <si>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</si>
  <si>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</si>
  <si>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</si>
  <si>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</si>
  <si>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</si>
  <si>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</si>
  <si>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</si>
  <si>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</si>
  <si>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</si>
  <si>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</si>
  <si>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</si>
  <si>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</si>
  <si>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</si>
  <si>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</si>
  <si>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</si>
  <si>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</si>
  <si>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</si>
  <si>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</si>
  <si>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</si>
  <si>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</si>
  <si>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</si>
  <si>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</si>
  <si>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</si>
  <si>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</si>
  <si>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</si>
  <si>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</si>
  <si>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</si>
  <si>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</si>
  <si>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</si>
  <si>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</si>
  <si>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</si>
  <si>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</si>
  <si>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</si>
  <si>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</si>
  <si>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</si>
  <si>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</si>
  <si>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</si>
  <si>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</si>
  <si>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</si>
  <si>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</si>
  <si>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</si>
  <si>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</si>
  <si>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</si>
  <si>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</si>
  <si>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</si>
  <si>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</si>
  <si>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</si>
  <si>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</si>
  <si>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</si>
  <si>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</si>
  <si>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</si>
  <si>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</si>
  <si>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</si>
  <si>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</si>
  <si>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</si>
  <si>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</si>
  <si>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</si>
  <si>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</si>
  <si>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</si>
  <si>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</si>
  <si>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</si>
  <si>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</si>
  <si>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</si>
  <si>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</si>
  <si>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</si>
  <si>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</si>
  <si>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</si>
  <si>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</si>
  <si>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</si>
  <si>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</si>
  <si>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</si>
  <si>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</si>
  <si>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</si>
  <si>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</si>
  <si>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</si>
  <si>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</si>
  <si>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</si>
  <si>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</si>
  <si>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</si>
  <si>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</si>
  <si>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</si>
  <si>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</si>
  <si>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</si>
  <si>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</si>
  <si>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</si>
  <si>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</si>
  <si>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</si>
  <si>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</si>
  <si>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</si>
  <si>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</si>
  <si>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</si>
  <si>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</si>
  <si>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</si>
  <si>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</si>
  <si>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</si>
  <si>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</si>
  <si>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</si>
  <si>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</si>
  <si>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</si>
  <si>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</si>
  <si>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</si>
  <si>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</si>
  <si>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</si>
  <si>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</si>
  <si>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</si>
  <si>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</si>
  <si>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</si>
  <si>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</si>
  <si>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</si>
  <si>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</si>
  <si>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</si>
  <si>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</si>
  <si>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</si>
  <si>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</si>
  <si>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</si>
  <si>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</si>
  <si>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</si>
  <si>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</si>
  <si>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</si>
  <si>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</si>
  <si>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</si>
  <si>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</si>
  <si>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</si>
  <si>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</si>
  <si>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</si>
  <si>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</si>
  <si>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</si>
  <si>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</si>
  <si>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</si>
  <si>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</si>
  <si>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</si>
  <si>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</si>
  <si>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</si>
  <si>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</si>
  <si>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</si>
  <si>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</si>
  <si>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</si>
  <si>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</si>
  <si>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</si>
  <si>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</si>
  <si>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</si>
  <si>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</si>
  <si>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</si>
  <si>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</si>
  <si>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</si>
  <si>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</si>
  <si>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</si>
  <si>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</si>
  <si>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</si>
  <si>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</si>
  <si>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</si>
  <si>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</si>
  <si>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</si>
  <si>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</si>
  <si>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</si>
  <si>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</si>
  <si>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</si>
  <si>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</si>
  <si>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</si>
  <si>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</si>
  <si>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</si>
  <si>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</si>
  <si>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</si>
  <si>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</si>
  <si>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</si>
  <si>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</si>
  <si>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</si>
  <si>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</si>
  <si>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</si>
  <si>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</si>
  <si>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</si>
  <si>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</si>
  <si>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</si>
  <si>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</si>
  <si>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</si>
  <si>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</si>
  <si>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</si>
  <si>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</si>
  <si>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</si>
  <si>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</si>
  <si>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</si>
  <si>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</si>
  <si>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</si>
  <si>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</si>
  <si>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</si>
  <si>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</si>
  <si>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</si>
  <si>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</si>
  <si>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</si>
  <si>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</si>
  <si>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</si>
  <si>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</si>
  <si>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</si>
  <si>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</si>
  <si>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</si>
  <si>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</si>
  <si>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</si>
  <si>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</si>
  <si>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</si>
  <si>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</si>
  <si>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</si>
  <si>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</si>
  <si>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</si>
  <si>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</si>
  <si>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</si>
  <si>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</si>
  <si>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</si>
  <si>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</si>
  <si>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</si>
  <si>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</si>
  <si>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</si>
  <si>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</si>
  <si>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</si>
  <si>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</si>
  <si>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</si>
  <si>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</si>
  <si>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</si>
  <si>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</si>
  <si>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</si>
  <si>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</si>
  <si>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</si>
  <si>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</si>
  <si>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</si>
  <si>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</si>
  <si>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</si>
  <si>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</si>
  <si>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</si>
  <si>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</si>
  <si>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</si>
  <si>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</si>
  <si>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</si>
  <si>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</si>
  <si>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</si>
  <si>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</si>
  <si>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</si>
  <si>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</si>
  <si>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</si>
  <si>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</si>
  <si>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</si>
  <si>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</si>
  <si>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</si>
  <si>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</si>
  <si>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</si>
  <si>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</si>
  <si>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</si>
  <si>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</si>
  <si>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</si>
  <si>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</si>
  <si>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</si>
  <si>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</si>
  <si>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</si>
  <si>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</si>
  <si>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</si>
  <si>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</si>
  <si>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</si>
  <si>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</si>
  <si>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</si>
  <si>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</si>
  <si>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</si>
  <si>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</si>
  <si>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</si>
  <si>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</si>
  <si>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</si>
  <si>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</si>
  <si>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</si>
  <si>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</si>
  <si>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</si>
  <si>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</si>
  <si>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</si>
  <si>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</si>
  <si>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</si>
  <si>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</si>
  <si>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</si>
  <si>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</si>
  <si>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</si>
  <si>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</si>
  <si>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</si>
  <si>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</si>
  <si>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</si>
  <si>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</si>
  <si>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</si>
  <si>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</si>
  <si>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</si>
  <si>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</si>
  <si>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</si>
  <si>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</si>
  <si>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</si>
  <si>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</si>
  <si>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</si>
  <si>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</si>
  <si>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</si>
  <si>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</si>
  <si>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</si>
  <si>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</si>
  <si>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</si>
  <si>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</si>
  <si>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</si>
  <si>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</si>
  <si>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</si>
  <si>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</si>
  <si>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</si>
  <si>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</si>
  <si>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</si>
  <si>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</si>
  <si>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</si>
  <si>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</si>
  <si>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</si>
  <si>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</si>
  <si>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</si>
  <si>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</si>
  <si>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</si>
  <si>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</si>
  <si>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</si>
  <si>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</si>
  <si>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</si>
  <si>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</si>
  <si>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</si>
  <si>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</si>
  <si>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</si>
  <si>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</si>
  <si>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</si>
  <si>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</si>
  <si>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</si>
  <si>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</si>
  <si>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</si>
  <si>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</si>
  <si>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</si>
  <si>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</si>
  <si>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</si>
  <si>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</si>
  <si>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</si>
  <si>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</si>
  <si>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</si>
  <si>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</si>
  <si>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</si>
  <si>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</si>
  <si>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</si>
  <si>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</si>
  <si>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</si>
  <si>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</si>
  <si>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</si>
  <si>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</si>
  <si>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</si>
  <si>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</si>
  <si>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</si>
  <si>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</si>
  <si>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</si>
  <si>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</si>
  <si>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</si>
  <si>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</si>
  <si>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</si>
  <si>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</si>
  <si>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</si>
  <si>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</si>
  <si>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</si>
  <si>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</si>
  <si>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</si>
  <si>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</si>
  <si>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</si>
  <si>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</si>
  <si>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</si>
  <si>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</si>
  <si>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</si>
  <si>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</si>
  <si>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</si>
  <si>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</si>
  <si>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</si>
  <si>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</si>
  <si>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</si>
  <si>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</si>
  <si>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</si>
  <si>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</si>
  <si>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</si>
  <si>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</si>
  <si>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</si>
  <si>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</si>
  <si>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</si>
  <si>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</si>
  <si>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</si>
  <si>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</si>
  <si>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</si>
  <si>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</si>
  <si>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</si>
  <si>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</si>
  <si>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</si>
  <si>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</si>
  <si>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</si>
  <si>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</si>
  <si>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</si>
  <si>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</si>
  <si>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</si>
  <si>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</si>
  <si>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</si>
  <si>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</si>
  <si>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</si>
  <si>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</si>
  <si>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</si>
  <si>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</si>
  <si>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</si>
  <si>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</si>
  <si>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</si>
  <si>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</si>
  <si>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</si>
  <si>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</si>
  <si>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</si>
  <si>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</si>
  <si>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</si>
  <si>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</si>
  <si>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</si>
  <si>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</si>
  <si>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</si>
  <si>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</si>
  <si>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</si>
  <si>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</si>
  <si>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</si>
  <si>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</si>
  <si>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</si>
  <si>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</si>
  <si>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</si>
  <si>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</si>
  <si>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</si>
  <si>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</si>
  <si>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</si>
  <si>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</si>
  <si>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</si>
  <si>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</si>
  <si>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</si>
  <si>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</si>
  <si>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</si>
  <si>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</si>
  <si>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</si>
  <si>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</si>
  <si>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</si>
  <si>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</si>
  <si>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</si>
  <si>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</si>
  <si>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</si>
  <si>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</si>
  <si>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</si>
  <si>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</si>
  <si>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</si>
  <si>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</si>
  <si>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</si>
  <si>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</si>
  <si>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</si>
  <si>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</si>
  <si>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</si>
  <si>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</si>
  <si>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</si>
  <si>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</si>
  <si>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</si>
  <si>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</si>
  <si>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</si>
  <si>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</si>
  <si>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</si>
  <si>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</si>
  <si>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</si>
  <si>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</si>
  <si>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</si>
  <si>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</si>
  <si>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</si>
  <si>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</si>
  <si>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</si>
  <si>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</si>
  <si>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</si>
  <si>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</si>
  <si>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</si>
  <si>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</si>
  <si>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</si>
  <si>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</si>
  <si>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</si>
  <si>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</si>
  <si>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</si>
  <si>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</si>
  <si>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</si>
  <si>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</si>
  <si>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</si>
  <si>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</si>
  <si>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</si>
  <si>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</si>
  <si>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</si>
  <si>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</si>
  <si>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</si>
  <si>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</si>
  <si>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</si>
  <si>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</si>
  <si>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</si>
  <si>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</si>
  <si>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</si>
  <si>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</si>
  <si>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</si>
  <si>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</si>
  <si>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</si>
  <si>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</si>
  <si>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</si>
  <si>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</si>
  <si>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</si>
  <si>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</si>
  <si>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</si>
  <si>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</si>
  <si>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</si>
  <si>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</si>
  <si>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</si>
  <si>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</si>
  <si>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</si>
  <si>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</si>
  <si>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</si>
  <si>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</si>
  <si>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</si>
  <si>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</si>
  <si>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</si>
  <si>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</si>
  <si>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</si>
  <si>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</si>
  <si>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</si>
  <si>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</si>
  <si>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</si>
  <si>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</si>
  <si>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</si>
  <si>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</si>
  <si>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</si>
  <si>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</si>
  <si>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</si>
  <si>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</si>
  <si>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</si>
  <si>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</si>
  <si>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</si>
  <si>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</si>
  <si>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</si>
  <si>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</si>
  <si>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</si>
  <si>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</si>
  <si>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</si>
  <si>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</si>
  <si>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</si>
  <si>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</si>
  <si>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</si>
  <si>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</si>
  <si>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</si>
  <si>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</si>
  <si>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</si>
  <si>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</si>
  <si>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</si>
  <si>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</si>
  <si>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</si>
  <si>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</si>
  <si>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</si>
  <si>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</si>
  <si>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</si>
  <si>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</si>
  <si>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</si>
  <si>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</si>
  <si>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</si>
  <si>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</si>
  <si>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</si>
  <si>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</si>
  <si>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</si>
  <si>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</si>
  <si>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</si>
  <si>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</si>
  <si>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</si>
  <si>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</si>
  <si>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</si>
  <si>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</si>
  <si>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</si>
  <si>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</si>
  <si>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</si>
  <si>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</si>
  <si>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</si>
  <si>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</si>
  <si>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</si>
  <si>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</si>
  <si>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</si>
  <si>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</si>
  <si>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</si>
  <si>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</si>
  <si>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</si>
  <si>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</si>
  <si>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</si>
  <si>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</si>
  <si>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</si>
  <si>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</si>
  <si>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</si>
  <si>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</si>
  <si>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</si>
  <si>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</si>
  <si>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</si>
  <si>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</si>
  <si>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</si>
  <si>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</si>
  <si>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</si>
  <si>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</si>
  <si>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</si>
  <si>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</si>
  <si>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</si>
  <si>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</si>
  <si>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</si>
  <si>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</si>
  <si>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</si>
  <si>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</si>
  <si>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</si>
  <si>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</si>
  <si>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</si>
  <si>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</si>
  <si>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</si>
  <si>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</si>
  <si>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</si>
  <si>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</si>
  <si>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</si>
  <si>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</si>
  <si>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</si>
  <si>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</si>
  <si>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</si>
  <si>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</si>
  <si>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</si>
  <si>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</si>
  <si>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</si>
  <si>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</si>
  <si>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</si>
  <si>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</si>
  <si>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</si>
  <si>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</si>
  <si>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</si>
  <si>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</si>
  <si>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</si>
  <si>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</si>
  <si>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</si>
  <si>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</si>
  <si>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</si>
  <si>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</si>
  <si>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</si>
  <si>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</si>
  <si>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</si>
  <si>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</si>
  <si>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</si>
  <si>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</si>
  <si>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</si>
  <si>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</si>
  <si>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</si>
  <si>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</si>
  <si>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</si>
  <si>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</si>
  <si>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</si>
  <si>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</si>
  <si>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</si>
  <si>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</si>
  <si>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</si>
  <si>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</si>
  <si>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</si>
  <si>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</si>
  <si>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</si>
  <si>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</si>
  <si>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</si>
  <si>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</si>
  <si>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</si>
  <si>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</si>
  <si>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</si>
  <si>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</si>
  <si>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</si>
  <si>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</si>
  <si>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</si>
  <si>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</si>
  <si>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</si>
  <si>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</si>
  <si>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</si>
  <si>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</si>
  <si>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</si>
  <si>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</si>
  <si>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</si>
  <si>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</si>
  <si>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</si>
  <si>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</si>
  <si>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</si>
  <si>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</si>
  <si>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</si>
  <si>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</si>
  <si>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</si>
  <si>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</si>
  <si>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</si>
  <si>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</si>
  <si>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</si>
  <si>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</si>
  <si>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</si>
  <si>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</si>
  <si>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</si>
  <si>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</si>
  <si>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</si>
  <si>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</si>
  <si>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</si>
  <si>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</si>
  <si>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</si>
  <si>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</si>
  <si>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</si>
  <si>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</si>
  <si>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</si>
  <si>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</si>
  <si>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</si>
  <si>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</si>
  <si>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</si>
  <si>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</si>
  <si>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</si>
  <si>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</si>
  <si>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</si>
  <si>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</si>
  <si>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</si>
  <si>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</si>
  <si>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</si>
  <si>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</si>
  <si>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</si>
  <si>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</si>
  <si>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</si>
  <si>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</si>
  <si>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</si>
  <si>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</si>
  <si>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</si>
  <si>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</si>
  <si>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</si>
  <si>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</si>
  <si>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</si>
  <si>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</si>
  <si>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</si>
  <si>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</si>
  <si>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</si>
  <si>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</si>
  <si>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</si>
  <si>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</si>
  <si>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</si>
  <si>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</si>
  <si>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</si>
  <si>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</si>
  <si>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</si>
  <si>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</si>
  <si>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</si>
  <si>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</si>
  <si>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</si>
  <si>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</si>
  <si>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</si>
  <si>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</si>
  <si>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</si>
  <si>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</si>
  <si>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</si>
  <si>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</si>
  <si>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</si>
  <si>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</si>
  <si>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</si>
  <si>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</si>
  <si>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</si>
  <si>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</si>
  <si>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</si>
  <si>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</si>
  <si>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</si>
  <si>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</si>
  <si>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</si>
  <si>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</si>
  <si>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</si>
  <si>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</si>
  <si>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</si>
  <si>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</si>
  <si>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</si>
  <si>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</si>
  <si>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</si>
  <si>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</si>
  <si>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</si>
  <si>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</si>
  <si>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</si>
  <si>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</si>
  <si>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</si>
  <si>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</si>
  <si>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</si>
  <si>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</si>
  <si>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</si>
  <si>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</si>
  <si>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</si>
  <si>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</si>
  <si>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</si>
  <si>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</si>
  <si>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</si>
  <si>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</si>
  <si>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</si>
  <si>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</si>
  <si>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</si>
  <si>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</si>
  <si>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</si>
  <si>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</si>
  <si>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</si>
  <si>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</si>
  <si>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</si>
  <si>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</si>
  <si>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</si>
  <si>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</si>
  <si>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</si>
  <si>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</si>
  <si>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</si>
  <si>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</si>
  <si>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</si>
  <si>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</si>
  <si>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</si>
  <si>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</si>
  <si>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</si>
  <si>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</si>
  <si>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</si>
  <si>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</si>
  <si>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</si>
  <si>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</si>
  <si>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</si>
  <si>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</si>
  <si>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</si>
  <si>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</si>
  <si>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</si>
  <si>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</si>
  <si>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</si>
  <si>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</si>
  <si>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</si>
  <si>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</si>
  <si>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</si>
  <si>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</si>
  <si>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</si>
  <si>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</si>
  <si>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</si>
  <si>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</si>
  <si>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</si>
  <si>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</si>
  <si>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</si>
  <si>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</si>
  <si>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</si>
  <si>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</si>
  <si>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</si>
  <si>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</si>
  <si>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</si>
  <si>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</si>
  <si>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</si>
  <si>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</si>
  <si>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</si>
  <si>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</si>
  <si>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</si>
  <si>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</si>
  <si>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</si>
  <si>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</si>
  <si>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</si>
  <si>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</si>
  <si>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</si>
  <si>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</si>
  <si>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</si>
  <si>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</si>
  <si>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</si>
  <si>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</si>
  <si>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</si>
  <si>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</si>
  <si>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</si>
  <si>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</si>
  <si>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</si>
  <si>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</si>
  <si>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</si>
  <si>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</si>
  <si>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</si>
  <si>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</si>
  <si>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</si>
  <si>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</si>
  <si>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</si>
  <si>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</si>
  <si>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</si>
  <si>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</si>
  <si>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</si>
  <si>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</si>
  <si>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</si>
  <si>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</si>
  <si>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</si>
  <si>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</si>
  <si>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</si>
  <si>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</si>
  <si>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</si>
  <si>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</si>
  <si>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</si>
  <si>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</si>
  <si>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</si>
  <si>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</si>
  <si>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</si>
  <si>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</si>
  <si>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</si>
  <si>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</si>
  <si>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</si>
  <si>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</si>
  <si>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</si>
  <si>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</si>
  <si>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</si>
  <si>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</si>
  <si>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</si>
  <si>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</si>
  <si>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</si>
  <si>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</si>
  <si>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</si>
  <si>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</si>
  <si>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</si>
  <si>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</si>
  <si>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</si>
  <si>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</si>
  <si>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</si>
  <si>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</si>
  <si>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</si>
  <si>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</si>
  <si>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</si>
  <si>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</si>
  <si>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</si>
  <si>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</si>
  <si>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</si>
  <si>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</si>
  <si>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</si>
  <si>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</si>
  <si>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</si>
  <si>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</si>
  <si>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</si>
  <si>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</si>
  <si>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</si>
  <si>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</si>
  <si>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</si>
  <si>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</si>
  <si>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</si>
  <si>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</si>
  <si>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</si>
  <si>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</si>
  <si>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</si>
  <si>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</si>
  <si>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</si>
  <si>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</si>
  <si>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</si>
  <si>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</si>
  <si>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</si>
  <si>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</si>
  <si>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</si>
  <si>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</si>
  <si>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</si>
  <si>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</si>
  <si>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</si>
  <si>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</si>
  <si>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</si>
  <si>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</si>
  <si>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</si>
  <si>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</si>
  <si>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</si>
  <si>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</si>
  <si>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</si>
  <si>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</si>
  <si>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</si>
  <si>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</si>
  <si>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</si>
  <si>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</si>
  <si>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</si>
  <si>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</si>
  <si>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</si>
  <si>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</si>
  <si>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</si>
  <si>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</si>
  <si>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</si>
  <si>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</si>
  <si>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</si>
  <si>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</si>
  <si>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</si>
  <si>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</si>
  <si>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</si>
  <si>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</si>
  <si>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</si>
  <si>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</si>
  <si>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</si>
  <si>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</si>
  <si>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</si>
  <si>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</si>
  <si>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</si>
  <si>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</si>
  <si>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</si>
  <si>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</si>
  <si>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</si>
  <si>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</si>
  <si>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</si>
  <si>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</si>
  <si>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</si>
  <si>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</si>
  <si>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</si>
  <si>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</si>
  <si>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</si>
  <si>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</si>
  <si>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</si>
  <si>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</si>
  <si>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</si>
  <si>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</si>
  <si>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</si>
  <si>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</si>
  <si>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</si>
  <si>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</si>
  <si>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</si>
  <si>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</si>
  <si>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</si>
  <si>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</si>
  <si>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</si>
  <si>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</si>
  <si>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</si>
  <si>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</si>
  <si>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</si>
  <si>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</si>
  <si>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</si>
  <si>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</si>
  <si>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</si>
  <si>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</si>
  <si>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</si>
  <si>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</si>
  <si>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</si>
  <si>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</si>
  <si>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</si>
  <si>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</si>
  <si>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</si>
  <si>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</si>
  <si>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</si>
  <si>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</si>
  <si>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</si>
  <si>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</si>
  <si>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</si>
  <si>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</si>
  <si>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</si>
  <si>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</si>
  <si>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</si>
  <si>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</si>
  <si>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</si>
  <si>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</si>
  <si>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</si>
  <si>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</si>
  <si>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</si>
  <si>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</si>
  <si>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</si>
  <si>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</si>
  <si>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</si>
  <si>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</si>
  <si>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</si>
  <si>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</si>
  <si>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</si>
  <si>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</si>
  <si>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</si>
  <si>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</si>
  <si>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</si>
  <si>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</si>
  <si>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</si>
  <si>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</si>
  <si>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</si>
  <si>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</si>
  <si>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</si>
  <si>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</si>
  <si>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</si>
  <si>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</si>
  <si>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</si>
  <si>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</si>
  <si>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</si>
  <si>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</si>
  <si>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</si>
  <si>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</si>
  <si>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</si>
  <si>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</si>
  <si>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</si>
  <si>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</si>
  <si>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</si>
  <si>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</si>
  <si>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</si>
  <si>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</si>
  <si>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</si>
  <si>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</si>
  <si>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</si>
  <si>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</si>
  <si>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</si>
  <si>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</si>
  <si>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</si>
  <si>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</si>
  <si>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</si>
  <si>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</si>
  <si>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</si>
  <si>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</si>
  <si>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</si>
  <si>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</si>
  <si>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</si>
  <si>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</si>
  <si>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</si>
  <si>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</si>
  <si>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</si>
  <si>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</si>
  <si>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</si>
  <si>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</si>
  <si>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</si>
  <si>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</si>
  <si>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</si>
  <si>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</si>
  <si>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</si>
  <si>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</si>
  <si>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</si>
  <si>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</si>
  <si>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</si>
  <si>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</si>
  <si>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</si>
  <si>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</si>
  <si>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</si>
  <si>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</si>
  <si>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</si>
  <si>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</si>
  <si>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</si>
  <si>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</si>
  <si>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</si>
  <si>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</si>
  <si>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</si>
  <si>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</si>
  <si>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</si>
  <si>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</si>
  <si>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</si>
  <si>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</si>
  <si>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</si>
  <si>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</si>
  <si>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</si>
  <si>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</si>
  <si>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</si>
  <si>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</si>
  <si>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</si>
  <si>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</si>
  <si>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</si>
  <si>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</si>
  <si>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</si>
  <si>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</si>
  <si>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</si>
  <si>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</si>
  <si>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</si>
  <si>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</si>
  <si>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</si>
  <si>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</si>
  <si>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</si>
  <si>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</si>
  <si>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</si>
  <si>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</si>
  <si>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</si>
  <si>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</si>
  <si>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</si>
  <si>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</si>
  <si>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</si>
  <si>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</si>
  <si>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</si>
  <si>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</si>
  <si>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</si>
  <si>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</si>
  <si>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</si>
  <si>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</si>
  <si>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</si>
  <si>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</si>
  <si>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</si>
  <si>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</si>
  <si>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</si>
  <si>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</si>
  <si>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</si>
  <si>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</si>
  <si>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</si>
  <si>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</si>
  <si>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</si>
  <si>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</si>
  <si>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</si>
  <si>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</si>
  <si>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</si>
  <si>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</si>
  <si>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</si>
  <si>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</si>
  <si>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</si>
  <si>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</si>
  <si>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</si>
  <si>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</si>
  <si>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</si>
  <si>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</si>
  <si>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</si>
  <si>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</si>
  <si>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</si>
  <si>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</si>
  <si>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</si>
  <si>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</si>
  <si>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</si>
  <si>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</si>
  <si>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</si>
  <si>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</si>
  <si>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</si>
  <si>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</si>
  <si>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</si>
  <si>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</si>
  <si>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</si>
  <si>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</si>
  <si>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</si>
  <si>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</si>
  <si>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</si>
  <si>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</si>
  <si>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</si>
  <si>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</si>
  <si>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</si>
  <si>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</si>
  <si>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</si>
  <si>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</si>
  <si>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</si>
  <si>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</si>
  <si>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</si>
  <si>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</si>
  <si>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</si>
  <si>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</si>
  <si>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</si>
  <si>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</si>
  <si>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</si>
  <si>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</si>
  <si>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</si>
  <si>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</si>
  <si>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</si>
  <si>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</si>
  <si>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</si>
  <si>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</si>
  <si>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</si>
  <si>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</si>
  <si>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</si>
  <si>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</si>
  <si>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</si>
  <si>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</si>
  <si>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</si>
  <si>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</si>
  <si>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</si>
  <si>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</si>
  <si>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</si>
  <si>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</si>
  <si>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</si>
  <si>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</si>
  <si>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</si>
  <si>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</si>
  <si>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</si>
  <si>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</si>
  <si>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</si>
  <si>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</si>
  <si>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</si>
  <si>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</si>
  <si>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</si>
  <si>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</si>
  <si>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</si>
  <si>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</si>
  <si>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</si>
  <si>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</si>
  <si>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</si>
  <si>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</si>
  <si>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</si>
  <si>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</si>
  <si>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</si>
  <si>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</si>
  <si>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</si>
  <si>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</si>
  <si>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</si>
  <si>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</si>
  <si>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</si>
  <si>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</si>
  <si>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</si>
  <si>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</si>
  <si>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</si>
  <si>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</si>
  <si>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</si>
  <si>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</si>
  <si>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</si>
  <si>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</si>
  <si>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</si>
  <si>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</si>
  <si>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</si>
  <si>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</si>
  <si>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</si>
  <si>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</si>
  <si>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</si>
  <si>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</si>
  <si>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</si>
  <si>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</si>
  <si>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</si>
  <si>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</si>
  <si>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</si>
  <si>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</si>
  <si>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</si>
  <si>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</si>
  <si>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</si>
  <si>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</si>
  <si>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</si>
  <si>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</si>
  <si>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</si>
  <si>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</si>
  <si>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</si>
  <si>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</si>
  <si>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</si>
  <si>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</si>
  <si>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</si>
  <si>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</si>
  <si>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</si>
  <si>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</si>
  <si>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</si>
  <si>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</si>
  <si>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</si>
  <si>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</si>
  <si>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</si>
  <si>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</si>
  <si>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</si>
  <si>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</si>
  <si>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</si>
  <si>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</si>
  <si>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</si>
  <si>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</si>
  <si>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</si>
  <si>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</si>
  <si>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</si>
  <si>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</si>
  <si>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</si>
  <si>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</si>
  <si>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</si>
  <si>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</si>
  <si>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</si>
  <si>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</si>
  <si>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</si>
  <si>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</si>
  <si>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</si>
  <si>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</si>
  <si>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</si>
  <si>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</si>
  <si>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</si>
  <si>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</si>
  <si>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</si>
  <si>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</si>
  <si>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</si>
  <si>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</si>
  <si>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</si>
  <si>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</si>
  <si>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</si>
  <si>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</si>
  <si>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</si>
  <si>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</si>
  <si>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</si>
  <si>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</si>
  <si>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</si>
  <si>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</si>
  <si>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</si>
  <si>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</si>
  <si>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</si>
  <si>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</si>
  <si>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</si>
  <si>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</si>
  <si>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</si>
  <si>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</si>
  <si>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</si>
  <si>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</si>
  <si>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</si>
  <si>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</si>
  <si>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</si>
  <si>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</si>
  <si>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</si>
  <si>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</si>
  <si>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</si>
  <si>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</si>
  <si>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</si>
  <si>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</si>
  <si>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</si>
  <si>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</si>
  <si>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</si>
  <si>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</si>
  <si>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</si>
  <si>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</si>
  <si>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</si>
  <si>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</si>
  <si>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</si>
  <si>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</si>
  <si>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</si>
  <si>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</si>
  <si>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</si>
  <si>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</si>
  <si>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</si>
  <si>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</si>
  <si>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</si>
  <si>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</si>
  <si>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</si>
  <si>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</si>
  <si>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</si>
  <si>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</si>
  <si>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</si>
  <si>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</si>
  <si>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</si>
  <si>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</si>
  <si>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</si>
  <si>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</si>
  <si>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</si>
  <si>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</si>
  <si>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</si>
  <si>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</si>
  <si>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</si>
  <si>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</si>
  <si>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</si>
  <si>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</si>
  <si>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</si>
  <si>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</si>
  <si>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</si>
  <si>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</si>
  <si>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</si>
  <si>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</si>
  <si>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</si>
  <si>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</si>
  <si>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</si>
  <si>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</si>
  <si>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</si>
  <si>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</si>
  <si>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</si>
  <si>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</si>
  <si>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</si>
  <si>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</si>
  <si>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</si>
  <si>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</si>
  <si>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</si>
  <si>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</si>
  <si>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</si>
  <si>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</si>
  <si>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</si>
  <si>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</si>
  <si>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</si>
  <si>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</si>
  <si>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</si>
  <si>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</si>
  <si>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</si>
  <si>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</si>
  <si>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</si>
  <si>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</si>
  <si>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</si>
  <si>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</si>
  <si>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</si>
  <si>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</si>
  <si>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</si>
  <si>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</si>
  <si>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</si>
  <si>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</si>
  <si>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</si>
  <si>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</si>
  <si>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</si>
  <si>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</si>
  <si>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</si>
  <si>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</si>
  <si>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</si>
  <si>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</si>
  <si>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</si>
  <si>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</si>
  <si>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</si>
  <si>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</si>
  <si>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</si>
  <si>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</si>
  <si>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</si>
  <si>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</si>
  <si>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</si>
  <si>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</si>
  <si>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</si>
  <si>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</si>
  <si>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</si>
  <si>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</si>
  <si>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</si>
  <si>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</si>
  <si>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</si>
  <si>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</si>
  <si>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</si>
  <si>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</si>
  <si>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</si>
  <si>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</si>
  <si>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</si>
  <si>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</si>
  <si>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</si>
  <si>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</si>
  <si>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</si>
  <si>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</si>
  <si>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</si>
  <si>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</si>
  <si>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</si>
  <si>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</si>
  <si>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</si>
  <si>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</si>
  <si>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</si>
  <si>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</si>
  <si>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</si>
  <si>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</si>
  <si>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</si>
  <si>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</si>
  <si>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</si>
  <si>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</si>
  <si>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</si>
  <si>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</si>
  <si>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</si>
  <si>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</si>
  <si>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</si>
  <si>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</si>
  <si>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</si>
  <si>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</si>
  <si>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</si>
  <si>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</si>
  <si>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</si>
  <si>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</si>
  <si>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</si>
  <si>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</si>
  <si>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</si>
  <si>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</si>
  <si>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</si>
  <si>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</si>
  <si>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</si>
  <si>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</si>
  <si>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</si>
  <si>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</si>
  <si>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</si>
  <si>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</si>
  <si>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</si>
  <si>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</si>
  <si>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</si>
  <si>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</si>
  <si>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</si>
  <si>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</si>
  <si>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</si>
  <si>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</si>
  <si>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</si>
  <si>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</si>
  <si>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</si>
  <si>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</si>
  <si>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</si>
  <si>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</si>
  <si>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</si>
  <si>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</si>
  <si>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</si>
  <si>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</si>
  <si>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</si>
  <si>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</si>
  <si>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</si>
  <si>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</si>
  <si>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</si>
  <si>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</si>
  <si>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</si>
  <si>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</si>
  <si>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</si>
  <si>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</si>
  <si>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</si>
  <si>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</si>
  <si>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</si>
  <si>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</si>
  <si>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</si>
  <si>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</si>
  <si>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</si>
  <si>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</si>
  <si>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</si>
  <si>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</si>
  <si>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</si>
  <si>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</si>
  <si>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</si>
  <si>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</si>
  <si>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</si>
  <si>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</si>
  <si>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</si>
  <si>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</si>
  <si>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</si>
  <si>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</si>
  <si>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</si>
  <si>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</si>
  <si>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</si>
  <si>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</si>
  <si>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</si>
  <si>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</si>
  <si>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</si>
  <si>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</si>
  <si>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</si>
  <si>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</si>
  <si>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</si>
  <si>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</si>
  <si>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</si>
  <si>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</si>
  <si>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</si>
  <si>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</si>
  <si>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</si>
  <si>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</si>
  <si>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</si>
  <si>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</si>
  <si>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</si>
  <si>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</si>
  <si>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</si>
  <si>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</si>
  <si>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</si>
  <si>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</si>
  <si>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</si>
  <si>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</si>
  <si>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</si>
  <si>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</si>
  <si>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</si>
  <si>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</si>
  <si>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</si>
  <si>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</si>
  <si>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</si>
  <si>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</si>
  <si>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</si>
  <si>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</si>
  <si>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</si>
  <si>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</si>
  <si>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</si>
  <si>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</si>
  <si>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</si>
  <si>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</si>
  <si>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</si>
  <si>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</si>
  <si>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</si>
  <si>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</si>
  <si>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</si>
  <si>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</si>
  <si>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</si>
  <si>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</si>
  <si>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</si>
  <si>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</si>
  <si>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</si>
  <si>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</si>
  <si>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</si>
  <si>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</si>
  <si>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</si>
  <si>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</si>
  <si>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</si>
  <si>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</si>
  <si>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</si>
  <si>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</si>
  <si>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</si>
  <si>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</si>
  <si>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</si>
  <si>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</si>
  <si>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</si>
  <si>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</si>
  <si>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</si>
  <si>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</si>
  <si>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</si>
  <si>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</si>
  <si>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</si>
  <si>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</si>
  <si>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</si>
  <si>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</si>
  <si>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</si>
  <si>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</si>
  <si>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</si>
  <si>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</si>
  <si>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</si>
  <si>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</si>
  <si>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</si>
  <si>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</si>
  <si>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</si>
  <si>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</si>
  <si>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</si>
  <si>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</si>
  <si>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</si>
  <si>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</si>
  <si>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</si>
  <si>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</si>
  <si>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</si>
  <si>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</si>
  <si>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</si>
  <si>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</si>
  <si>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</si>
  <si>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</si>
  <si>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</si>
  <si>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</si>
  <si>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</si>
  <si>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</si>
  <si>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</si>
  <si>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</si>
  <si>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</si>
  <si>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</si>
  <si>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</si>
  <si>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</si>
  <si>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</si>
  <si>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</si>
  <si>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</si>
  <si>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</si>
  <si>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</si>
  <si>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</si>
  <si>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</si>
  <si>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</si>
  <si>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</si>
  <si>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</si>
  <si>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</si>
  <si>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</si>
  <si>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</si>
  <si>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</si>
  <si>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</si>
  <si>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</si>
  <si>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</si>
  <si>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</si>
  <si>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</si>
  <si>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</si>
  <si>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</si>
  <si>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</si>
  <si>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</si>
  <si>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</si>
  <si>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</si>
  <si>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</si>
  <si>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</si>
  <si>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</si>
  <si>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</si>
  <si>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</si>
  <si>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</si>
  <si>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</si>
  <si>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</si>
  <si>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</si>
  <si>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</si>
  <si>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</si>
  <si>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</si>
  <si>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</si>
  <si>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</si>
  <si>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</si>
  <si>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</si>
  <si>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</si>
  <si>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</si>
  <si>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</si>
  <si>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</si>
  <si>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</si>
  <si>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</si>
  <si>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</si>
  <si>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</si>
  <si>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</si>
  <si>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</si>
  <si>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</si>
  <si>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</si>
  <si>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</si>
  <si>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</si>
  <si>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</si>
  <si>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</si>
  <si>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</si>
  <si>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</si>
  <si>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</si>
  <si>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</si>
  <si>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</si>
  <si>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</si>
  <si>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</si>
  <si>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</si>
  <si>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</si>
  <si>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</si>
  <si>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</si>
  <si>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</si>
  <si>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</si>
  <si>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</si>
  <si>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</si>
  <si>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</si>
  <si>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</si>
  <si>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</si>
  <si>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</si>
  <si>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</si>
  <si>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</si>
  <si>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</si>
  <si>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</si>
  <si>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</si>
  <si>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</si>
  <si>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</si>
  <si>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</si>
  <si>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</si>
  <si>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</si>
  <si>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</si>
  <si>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</si>
  <si>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</si>
  <si>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</si>
  <si>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</si>
  <si>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</si>
  <si>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</si>
  <si>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</si>
  <si>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</si>
  <si>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</si>
  <si>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</si>
  <si>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</si>
  <si>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</si>
  <si>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</si>
  <si>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</si>
  <si>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</si>
  <si>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</si>
  <si>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</si>
  <si>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</si>
  <si>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</si>
  <si>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</si>
  <si>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</si>
  <si>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</si>
  <si>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</si>
  <si>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</si>
  <si>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</si>
  <si>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</si>
  <si>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</si>
  <si>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</si>
  <si>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</si>
  <si>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</si>
  <si>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</si>
  <si>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</si>
  <si>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</si>
  <si>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</si>
  <si>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</si>
  <si>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</si>
  <si>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</si>
  <si>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</si>
  <si>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</si>
  <si>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</si>
  <si>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</si>
  <si>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</si>
  <si>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</si>
  <si>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</si>
  <si>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</si>
  <si>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</si>
  <si>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</si>
  <si>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</si>
  <si>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</si>
  <si>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</si>
  <si>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</si>
  <si>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</si>
  <si>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</si>
  <si>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</si>
  <si>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</si>
  <si>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</si>
  <si>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</si>
  <si>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</si>
  <si>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</si>
  <si>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</si>
  <si>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</si>
  <si>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</si>
  <si>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</si>
  <si>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</si>
  <si>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</si>
  <si>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</si>
  <si>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</si>
  <si>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</si>
  <si>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</si>
  <si>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</si>
  <si>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</si>
  <si>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</si>
  <si>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</si>
  <si>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</si>
  <si>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</si>
  <si>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</si>
  <si>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</si>
  <si>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</si>
  <si>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</si>
  <si>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</si>
  <si>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</si>
  <si>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</si>
  <si>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</si>
  <si>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</si>
  <si>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</si>
  <si>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</si>
  <si>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</si>
  <si>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</si>
  <si>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</si>
  <si>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</si>
  <si>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</si>
  <si>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</si>
  <si>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</si>
  <si>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</si>
  <si>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</si>
  <si>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</si>
  <si>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</si>
  <si>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</si>
  <si>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</si>
  <si>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</si>
  <si>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</si>
  <si>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</si>
  <si>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</si>
  <si>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</si>
  <si>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</si>
  <si>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</si>
  <si>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</si>
  <si>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</si>
  <si>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</si>
  <si>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</si>
  <si>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</si>
  <si>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</si>
  <si>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</si>
  <si>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</si>
  <si>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</si>
  <si>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</si>
  <si>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</si>
  <si>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</si>
  <si>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</si>
  <si>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</si>
  <si>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</si>
  <si>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</si>
  <si>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</si>
  <si>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</si>
  <si>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</si>
  <si>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</si>
  <si>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</si>
  <si>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</si>
  <si>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</si>
  <si>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</si>
  <si>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</si>
  <si>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</si>
  <si>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</si>
  <si>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</si>
  <si>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</si>
  <si>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</si>
  <si>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</si>
  <si>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</si>
  <si>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</si>
  <si>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</si>
  <si>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</si>
  <si>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</si>
  <si>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</si>
  <si>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</si>
  <si>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</si>
  <si>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</si>
  <si>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</si>
  <si>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</si>
  <si>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</si>
  <si>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</si>
  <si>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</si>
  <si>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</si>
  <si>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</si>
  <si>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</si>
  <si>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</si>
  <si>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</si>
  <si>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</si>
  <si>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</si>
  <si>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</si>
  <si>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</si>
  <si>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</si>
  <si>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</si>
  <si>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</si>
  <si>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</si>
  <si>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</si>
  <si>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</si>
  <si>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</si>
  <si>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</si>
  <si>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</si>
  <si>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</si>
  <si>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</si>
  <si>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</si>
  <si>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</si>
  <si>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</si>
  <si>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</si>
  <si>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</si>
  <si>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</si>
  <si>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</si>
  <si>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</si>
  <si>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</si>
  <si>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</si>
  <si>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</si>
  <si>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</si>
  <si>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</si>
  <si>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</si>
  <si>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</si>
  <si>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</si>
  <si>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</si>
  <si>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</si>
  <si>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</si>
  <si>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</si>
  <si>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</si>
  <si>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</si>
  <si>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</si>
  <si>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</si>
  <si>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</si>
  <si>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</si>
  <si>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</si>
  <si>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</si>
  <si>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</si>
  <si>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</si>
  <si>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</si>
  <si>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</si>
  <si>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</si>
  <si>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</si>
  <si>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</si>
  <si>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</si>
  <si>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</si>
  <si>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</si>
  <si>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</si>
  <si>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</si>
  <si>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</si>
  <si>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</si>
  <si>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</si>
  <si>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</si>
  <si>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</si>
  <si>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</si>
  <si>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</si>
  <si>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</si>
  <si>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</si>
  <si>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</si>
  <si>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</si>
  <si>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</si>
  <si>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</si>
  <si>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</si>
  <si>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</si>
  <si>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</si>
  <si>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</si>
  <si>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</si>
  <si>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</si>
  <si>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</si>
  <si>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</si>
  <si>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</si>
  <si>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</si>
  <si>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</si>
  <si>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</si>
  <si>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</si>
  <si>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</si>
  <si>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</si>
  <si>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</si>
  <si>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</si>
  <si>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</si>
  <si>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</si>
  <si>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</si>
  <si>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</si>
  <si>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</si>
  <si>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</si>
  <si>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</si>
  <si>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</si>
  <si>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</si>
  <si>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</si>
  <si>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</si>
  <si>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</si>
  <si>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</si>
  <si>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</si>
  <si>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</si>
  <si>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</si>
  <si>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</si>
  <si>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</si>
  <si>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</si>
  <si>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</si>
  <si>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</si>
  <si>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</si>
  <si>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</si>
  <si>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</si>
  <si>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</si>
  <si>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</si>
  <si>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</si>
  <si>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</si>
  <si>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</si>
  <si>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</si>
  <si>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</si>
  <si>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</si>
  <si>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</si>
  <si>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</si>
  <si>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</si>
  <si>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</si>
  <si>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</si>
  <si>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</si>
  <si>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</si>
  <si>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</si>
  <si>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</si>
  <si>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</si>
  <si>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</si>
  <si>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</si>
  <si>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</si>
  <si>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</si>
  <si>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</si>
  <si>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</si>
  <si>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</si>
  <si>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</si>
  <si>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</si>
  <si>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</si>
  <si>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</si>
  <si>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</si>
  <si>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</si>
  <si>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</si>
  <si>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</si>
  <si>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</si>
  <si>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</si>
  <si>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</si>
  <si>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</si>
  <si>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</si>
  <si>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</si>
  <si>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</si>
  <si>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</si>
  <si>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</si>
  <si>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</si>
  <si>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</si>
  <si>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</si>
  <si>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</si>
  <si>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</si>
  <si>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</si>
  <si>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</si>
  <si>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</si>
  <si>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</si>
  <si>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</si>
  <si>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</si>
  <si>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</si>
  <si>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</si>
  <si>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</si>
  <si>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</si>
  <si>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</si>
  <si>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</si>
  <si>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</si>
  <si>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</si>
  <si>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</si>
  <si>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</si>
  <si>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</si>
  <si>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</si>
  <si>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</si>
  <si>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</si>
  <si>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</si>
  <si>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</si>
  <si>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</si>
  <si>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</si>
  <si>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</si>
  <si>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</si>
  <si>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</si>
  <si>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</si>
  <si>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</si>
  <si>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</si>
  <si>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</si>
  <si>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</si>
  <si>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</si>
  <si>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</si>
  <si>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</si>
  <si>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</si>
  <si>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</si>
  <si>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</si>
  <si>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</si>
  <si>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</si>
  <si>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</si>
  <si>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</si>
  <si>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</si>
  <si>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</si>
  <si>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</si>
  <si>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</si>
  <si>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</si>
  <si>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</si>
  <si>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</si>
  <si>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</si>
  <si>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</si>
  <si>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</si>
  <si>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</si>
  <si>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</si>
  <si>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</si>
  <si>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</si>
  <si>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</si>
  <si>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</si>
  <si>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</si>
  <si>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</si>
  <si>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</si>
  <si>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</si>
  <si>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</si>
  <si>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</si>
  <si>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</si>
  <si>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</si>
  <si>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</si>
  <si>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</si>
  <si>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</si>
  <si>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</si>
  <si>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</si>
  <si>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</si>
  <si>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</si>
  <si>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</si>
  <si>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</si>
  <si>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</si>
  <si>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</si>
  <si>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</si>
  <si>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</si>
  <si>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</si>
  <si>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</si>
  <si>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</si>
  <si>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</si>
  <si>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</si>
  <si>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</si>
  <si>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</si>
  <si>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</si>
  <si>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</si>
  <si>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</si>
  <si>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</si>
  <si>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</si>
  <si>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</si>
  <si>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</si>
  <si>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</si>
  <si>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</si>
  <si>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</si>
  <si>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</si>
  <si>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</si>
  <si>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</si>
  <si>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</si>
  <si>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</si>
  <si>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</si>
  <si>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</si>
  <si>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</si>
  <si>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</si>
  <si>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</si>
  <si>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</si>
  <si>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</si>
  <si>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</si>
  <si>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</si>
  <si>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</si>
  <si>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</si>
  <si>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</si>
  <si>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</si>
  <si>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</si>
  <si>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</si>
  <si>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</si>
  <si>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</si>
  <si>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</si>
  <si>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</si>
  <si>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</si>
  <si>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</si>
  <si>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</si>
  <si>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</si>
  <si>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</si>
  <si>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</si>
  <si>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</si>
  <si>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</si>
  <si>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</si>
  <si>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</si>
  <si>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</si>
  <si>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</si>
  <si>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</si>
  <si>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</si>
  <si>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</si>
  <si>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</si>
  <si>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</si>
  <si>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</si>
  <si>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</si>
  <si>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</si>
  <si>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</si>
  <si>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</si>
  <si>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</si>
  <si>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</si>
  <si>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</si>
  <si>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</si>
  <si>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</si>
  <si>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</si>
  <si>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</si>
  <si>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</si>
  <si>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</si>
  <si>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</si>
  <si>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</si>
  <si>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</si>
  <si>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</si>
  <si>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</si>
  <si>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</si>
  <si>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</si>
  <si>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</si>
  <si>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</si>
  <si>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</si>
  <si>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</si>
  <si>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</si>
  <si>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</si>
  <si>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</si>
  <si>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</si>
  <si>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</si>
  <si>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</si>
  <si>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</si>
  <si>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</si>
  <si>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</si>
  <si>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</si>
  <si>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</si>
  <si>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</si>
  <si>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</si>
  <si>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</si>
  <si>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</si>
  <si>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</si>
  <si>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</si>
  <si>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</si>
  <si>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</si>
  <si>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</si>
  <si>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</si>
  <si>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</si>
  <si>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</si>
  <si>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</si>
  <si>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</si>
  <si>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</si>
  <si>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</si>
  <si>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</si>
  <si>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</si>
  <si>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</si>
  <si>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</si>
  <si>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</si>
  <si>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</si>
  <si>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</si>
  <si>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</si>
  <si>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</si>
  <si>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</si>
  <si>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</si>
  <si>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</si>
  <si>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</si>
  <si>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</si>
  <si>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</si>
  <si>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</si>
  <si>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</si>
  <si>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</si>
  <si>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</si>
  <si>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</si>
  <si>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</si>
  <si>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</si>
  <si>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</si>
  <si>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</si>
  <si>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</si>
  <si>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</si>
  <si>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</si>
  <si>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</si>
  <si>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</si>
  <si>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</si>
  <si>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</si>
  <si>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</si>
  <si>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</si>
  <si>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</si>
  <si>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</si>
  <si>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</si>
  <si>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</si>
  <si>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</si>
  <si>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</si>
  <si>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</si>
  <si>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</si>
  <si>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</si>
  <si>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</si>
  <si>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</si>
  <si>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</si>
  <si>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</si>
  <si>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</si>
  <si>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</si>
  <si>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</si>
  <si>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</si>
  <si>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</si>
  <si>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</si>
  <si>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</si>
  <si>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</si>
  <si>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</si>
  <si>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</si>
  <si>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</si>
  <si>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</si>
  <si>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</si>
  <si>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</si>
  <si>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</si>
  <si>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</si>
  <si>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</si>
  <si>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</si>
  <si>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</si>
  <si>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</si>
  <si>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</si>
  <si>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</si>
  <si>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</si>
  <si>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</si>
  <si>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</si>
  <si>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</si>
  <si>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</si>
  <si>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</si>
  <si>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</si>
  <si>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</si>
  <si>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</si>
  <si>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</si>
  <si>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</si>
  <si>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</si>
  <si>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</si>
  <si>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</si>
  <si>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</si>
  <si>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</si>
  <si>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</si>
  <si>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</si>
  <si>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</si>
  <si>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</si>
  <si>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</si>
  <si>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</si>
  <si>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</si>
  <si>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</si>
  <si>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</si>
  <si>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</si>
  <si>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</si>
  <si>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</si>
  <si>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</si>
  <si>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</si>
  <si>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</si>
  <si>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</si>
  <si>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</si>
  <si>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</si>
  <si>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</si>
  <si>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</si>
  <si>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</si>
  <si>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</si>
  <si>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</si>
  <si>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</si>
  <si>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</si>
  <si>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</si>
  <si>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</si>
  <si>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</si>
  <si>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</si>
  <si>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</si>
  <si>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</si>
  <si>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</si>
  <si>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</si>
  <si>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</si>
  <si>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</si>
  <si>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</si>
  <si>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</si>
  <si>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</si>
  <si>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</si>
  <si>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</si>
  <si>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</si>
  <si>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</si>
  <si>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</si>
  <si>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</si>
  <si>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</si>
  <si>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</si>
  <si>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</si>
  <si>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</si>
  <si>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</si>
  <si>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</si>
  <si>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</si>
  <si>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</si>
  <si>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</si>
  <si>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</si>
  <si>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</si>
  <si>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</si>
  <si>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</si>
  <si>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</si>
  <si>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</si>
  <si>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</si>
  <si>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</si>
  <si>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</si>
  <si>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</si>
  <si>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</si>
  <si>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</si>
  <si>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</si>
  <si>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</si>
  <si>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</si>
  <si>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</si>
  <si>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</si>
  <si>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</si>
  <si>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</si>
  <si>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</si>
  <si>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</si>
  <si>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</si>
  <si>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</si>
  <si>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</si>
  <si>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</si>
  <si>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</si>
  <si>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</si>
  <si>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</si>
  <si>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</si>
  <si>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</si>
  <si>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</si>
  <si>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</si>
  <si>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</si>
  <si>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</si>
  <si>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</si>
  <si>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</si>
  <si>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</si>
  <si>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</si>
  <si>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</si>
  <si>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</si>
  <si>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</si>
  <si>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</si>
  <si>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</si>
  <si>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</si>
  <si>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</si>
  <si>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</si>
  <si>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</si>
  <si>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</si>
  <si>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</si>
  <si>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</si>
  <si>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</si>
  <si>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</si>
  <si>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</si>
  <si>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</si>
  <si>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</si>
  <si>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</si>
  <si>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</si>
  <si>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</si>
  <si>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</si>
  <si>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</si>
  <si>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</si>
  <si>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</si>
  <si>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</si>
  <si>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</si>
  <si>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</si>
  <si>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</si>
  <si>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</si>
  <si>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</si>
  <si>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</si>
  <si>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</si>
  <si>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</si>
  <si>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</si>
  <si>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</si>
  <si>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</si>
  <si>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</si>
  <si>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</si>
  <si>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</si>
  <si>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</si>
  <si>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</si>
  <si>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</si>
  <si>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</si>
  <si>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</si>
  <si>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</si>
  <si>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</si>
  <si>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</si>
  <si>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</si>
  <si>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</si>
  <si>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</si>
  <si>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</si>
  <si>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</si>
  <si>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</si>
  <si>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</si>
  <si>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</si>
  <si>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</si>
  <si>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</si>
  <si>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</si>
  <si>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</si>
  <si>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</si>
  <si>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</si>
  <si>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</si>
  <si>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</si>
  <si>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</si>
  <si>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</si>
  <si>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</si>
  <si>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</si>
  <si>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</si>
  <si>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</si>
  <si>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</si>
  <si>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</si>
  <si>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</si>
  <si>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</si>
  <si>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</si>
  <si>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</si>
  <si>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</si>
  <si>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</si>
  <si>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</si>
  <si>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</si>
  <si>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</si>
  <si>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</si>
  <si>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</si>
  <si>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</si>
  <si>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</si>
  <si>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</si>
  <si>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</si>
  <si>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</si>
  <si>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</si>
  <si>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</si>
  <si>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</si>
  <si>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</si>
  <si>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</si>
  <si>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</si>
  <si>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</si>
  <si>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</si>
  <si>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</si>
  <si>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</si>
  <si>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</si>
  <si>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</si>
  <si>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</si>
  <si>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</si>
  <si>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</si>
  <si>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</si>
  <si>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</si>
  <si>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</si>
  <si>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</si>
  <si>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</si>
  <si>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</si>
  <si>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</si>
  <si>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</si>
  <si>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</si>
  <si>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</si>
  <si>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</si>
  <si>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</si>
  <si>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</si>
  <si>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</si>
  <si>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</si>
  <si>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</si>
  <si>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</si>
  <si>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</si>
  <si>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</si>
  <si>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</si>
  <si>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</si>
  <si>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</si>
  <si>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</si>
  <si>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</si>
  <si>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</si>
  <si>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</si>
  <si>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</si>
  <si>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</si>
  <si>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</si>
  <si>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</si>
  <si>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</si>
  <si>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</si>
  <si>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</si>
  <si>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</si>
  <si>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</si>
  <si>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</si>
  <si>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</si>
  <si>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</si>
  <si>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</si>
  <si>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</si>
  <si>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</si>
  <si>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</si>
  <si>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</si>
  <si>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</si>
  <si>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</si>
  <si>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</si>
  <si>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</si>
  <si>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</si>
  <si>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</si>
  <si>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</si>
  <si>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</si>
  <si>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</si>
  <si>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</si>
  <si>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</si>
  <si>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</si>
  <si>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</si>
  <si>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</si>
  <si>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</si>
  <si>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</si>
  <si>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</si>
  <si>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</si>
  <si>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</si>
  <si>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</si>
  <si>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</si>
  <si>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</si>
  <si>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</si>
  <si>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</si>
  <si>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</si>
  <si>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</si>
  <si>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</si>
  <si>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</si>
  <si>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</si>
  <si>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</si>
  <si>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</si>
  <si>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</si>
  <si>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</si>
  <si>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</si>
  <si>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</si>
  <si>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</si>
  <si>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</si>
  <si>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</si>
  <si>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</si>
  <si>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</si>
  <si>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</si>
  <si>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</si>
  <si>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</si>
  <si>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</si>
  <si>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</si>
  <si>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</si>
  <si>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</si>
  <si>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</si>
  <si>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</si>
  <si>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</si>
  <si>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</si>
  <si>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</si>
  <si>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</si>
  <si>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</si>
  <si>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</si>
  <si>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</si>
  <si>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</si>
  <si>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</si>
  <si>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</si>
  <si>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</si>
  <si>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</si>
  <si>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</si>
  <si>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</si>
  <si>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</si>
  <si>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</si>
  <si>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</si>
  <si>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</si>
  <si>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</si>
  <si>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</si>
  <si>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</si>
  <si>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</si>
  <si>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</si>
  <si>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</si>
  <si>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</si>
  <si>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</si>
  <si>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</si>
  <si>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</si>
  <si>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</si>
  <si>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</si>
  <si>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</si>
  <si>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</si>
  <si>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</si>
  <si>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</si>
  <si>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</si>
  <si>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</si>
  <si>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</si>
  <si>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</si>
  <si>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</si>
  <si>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</si>
  <si>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</si>
  <si>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</si>
  <si>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</si>
  <si>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</si>
  <si>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</si>
  <si>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</si>
  <si>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</si>
  <si>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</si>
  <si>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</si>
  <si>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</si>
  <si>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</si>
  <si>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</si>
  <si>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</si>
  <si>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</si>
  <si>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</si>
  <si>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</si>
  <si>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</si>
  <si>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</si>
  <si>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</si>
  <si>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</si>
  <si>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</si>
  <si>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</si>
  <si>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</si>
  <si>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</si>
  <si>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</si>
  <si>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</si>
  <si>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</si>
  <si>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</si>
  <si>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</si>
  <si>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</si>
  <si>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</si>
  <si>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</si>
  <si>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</si>
  <si>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</si>
  <si>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</si>
  <si>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</si>
  <si>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</si>
  <si>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</si>
  <si>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</si>
  <si>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</si>
  <si>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</si>
  <si>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</si>
  <si>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</si>
  <si>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</si>
  <si>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</si>
  <si>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</si>
  <si>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</si>
  <si>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</si>
  <si>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</si>
  <si>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</si>
  <si>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</si>
  <si>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</si>
  <si>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</si>
  <si>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</si>
  <si>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</si>
  <si>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</si>
  <si>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</si>
  <si>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</si>
  <si>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</si>
  <si>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</si>
  <si>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</si>
  <si>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</si>
  <si>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</si>
  <si>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</si>
  <si>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</si>
  <si>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</si>
  <si>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</si>
  <si>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</si>
  <si>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</si>
  <si>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</si>
  <si>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</si>
  <si>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</si>
  <si>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</si>
  <si>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</si>
  <si>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</si>
  <si>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</si>
  <si>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</si>
  <si>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</si>
  <si>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</si>
  <si>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</si>
  <si>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</si>
  <si>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</si>
  <si>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</si>
  <si>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</si>
  <si>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</si>
  <si>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</si>
  <si>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</si>
  <si>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</si>
  <si>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</si>
  <si>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</si>
  <si>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</si>
  <si>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</si>
  <si>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</si>
  <si>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</si>
  <si>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</si>
  <si>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</si>
  <si>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</si>
  <si>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</si>
  <si>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</si>
  <si>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</si>
  <si>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</si>
  <si>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</si>
  <si>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</si>
  <si>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</si>
  <si>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</si>
  <si>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</si>
  <si>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</si>
  <si>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</si>
  <si>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</si>
  <si>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</si>
  <si>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</si>
  <si>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</si>
  <si>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</si>
  <si>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</si>
  <si>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</si>
  <si>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</si>
  <si>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</si>
  <si>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</si>
  <si>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</si>
  <si>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</si>
  <si>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</si>
  <si>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</si>
  <si>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</si>
  <si>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</si>
  <si>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</si>
  <si>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</si>
  <si>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</si>
  <si>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</si>
  <si>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</si>
  <si>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</si>
  <si>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</si>
  <si>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</si>
  <si>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</si>
  <si>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</si>
  <si>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</si>
  <si>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</si>
  <si>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</si>
  <si>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</si>
  <si>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</si>
  <si>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</si>
  <si>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</si>
  <si>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</si>
  <si>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</si>
  <si>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</si>
  <si>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</si>
  <si>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</si>
  <si>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</si>
  <si>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</si>
  <si>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</si>
  <si>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</si>
  <si>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</si>
  <si>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</si>
  <si>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</si>
  <si>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</si>
  <si>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</si>
  <si>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</si>
  <si>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</si>
  <si>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</si>
  <si>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</si>
  <si>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</si>
  <si>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</si>
  <si>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</si>
  <si>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</si>
  <si>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</si>
  <si>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</si>
  <si>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</si>
  <si>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</si>
  <si>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</si>
  <si>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</si>
  <si>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</si>
  <si>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</si>
  <si>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</si>
  <si>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</si>
  <si>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</si>
  <si>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</si>
  <si>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</si>
  <si>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</si>
  <si>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</si>
  <si>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</si>
  <si>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</si>
  <si>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</si>
  <si>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</si>
  <si>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</si>
  <si>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</si>
  <si>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</si>
  <si>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</si>
  <si>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</si>
  <si>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</si>
  <si>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</si>
  <si>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</si>
  <si>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</si>
  <si>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</si>
  <si>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</si>
  <si>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</si>
  <si>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</si>
  <si>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</si>
  <si>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</si>
  <si>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</si>
  <si>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</si>
  <si>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</si>
  <si>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</si>
  <si>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</si>
  <si>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</si>
  <si>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</si>
  <si>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</si>
  <si>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</si>
  <si>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</si>
  <si>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</si>
  <si>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</si>
  <si>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</si>
  <si>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</si>
  <si>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</si>
  <si>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</si>
  <si>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</si>
  <si>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</si>
  <si>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</si>
  <si>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</si>
  <si>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</si>
  <si>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</si>
  <si>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</si>
  <si>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</si>
  <si>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</si>
  <si>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</si>
  <si>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</si>
  <si>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</si>
  <si>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</si>
  <si>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</si>
  <si>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</si>
  <si>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</si>
  <si>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</si>
  <si>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</si>
  <si>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</si>
  <si>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</si>
  <si>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</si>
  <si>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</si>
  <si>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</si>
  <si>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</si>
  <si>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</si>
  <si>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</si>
  <si>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</si>
  <si>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</si>
  <si>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</si>
  <si>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</si>
  <si>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</si>
  <si>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</si>
  <si>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</si>
  <si>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</si>
  <si>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</si>
  <si>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</si>
  <si>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</si>
  <si>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</si>
  <si>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</si>
  <si>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</si>
  <si>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</si>
  <si>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</si>
  <si>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</si>
  <si>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</si>
  <si>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</si>
  <si>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</si>
  <si>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</si>
  <si>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</si>
  <si>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</si>
  <si>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</si>
  <si>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</si>
  <si>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</si>
  <si>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</si>
  <si>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</si>
  <si>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</si>
  <si>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</si>
  <si>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</si>
  <si>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</si>
  <si>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</si>
  <si>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</si>
  <si>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</si>
  <si>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</si>
  <si>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</si>
  <si>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</si>
  <si>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</si>
  <si>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</si>
  <si>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</si>
  <si>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</si>
  <si>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</si>
  <si>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</si>
  <si>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</si>
  <si>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</si>
  <si>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</si>
  <si>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</si>
  <si>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</si>
  <si>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</si>
  <si>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</si>
  <si>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</si>
  <si>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</si>
  <si>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</si>
  <si>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</si>
  <si>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</si>
  <si>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</si>
  <si>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</si>
  <si>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</si>
  <si>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</si>
  <si>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</si>
  <si>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</si>
  <si>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</si>
  <si>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</si>
  <si>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</si>
  <si>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</si>
  <si>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</si>
  <si>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</si>
  <si>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</si>
  <si>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</si>
  <si>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</si>
  <si>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</si>
  <si>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</si>
  <si>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</si>
  <si>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</si>
  <si>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</si>
  <si>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</si>
  <si>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</si>
  <si>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</si>
  <si>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</si>
  <si>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</si>
  <si>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</si>
  <si>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</si>
  <si>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</si>
  <si>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</si>
  <si>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</si>
  <si>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</si>
  <si>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</si>
  <si>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</si>
  <si>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</si>
  <si>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</si>
  <si>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</si>
  <si>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</si>
  <si>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</si>
  <si>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</si>
  <si>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</si>
  <si>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</si>
  <si>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</si>
  <si>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</si>
  <si>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</si>
  <si>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</si>
  <si>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</si>
  <si>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</si>
  <si>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</si>
  <si>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</si>
  <si>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</si>
  <si>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</si>
  <si>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</si>
  <si>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</si>
  <si>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</si>
  <si>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</si>
  <si>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</si>
  <si>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</si>
  <si>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</si>
  <si>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</si>
  <si>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</si>
  <si>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</si>
  <si>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</si>
  <si>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</si>
  <si>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</si>
  <si>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</si>
  <si>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</si>
  <si>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</si>
  <si>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</si>
  <si>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</si>
  <si>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</si>
  <si>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</si>
  <si>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</si>
  <si>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</si>
  <si>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</si>
  <si>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</si>
  <si>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</si>
  <si>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</si>
  <si>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</si>
  <si>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</si>
  <si>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</si>
  <si>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</si>
  <si>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</si>
  <si>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</si>
  <si>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</si>
  <si>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</si>
  <si>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</si>
  <si>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</si>
  <si>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</si>
  <si>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</si>
  <si>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</si>
  <si>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</si>
  <si>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</si>
  <si>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</si>
  <si>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</si>
  <si>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</si>
  <si>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</si>
  <si>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</si>
  <si>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</si>
  <si>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</si>
  <si>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</si>
  <si>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</si>
  <si>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</si>
  <si>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</si>
  <si>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</si>
  <si>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</si>
  <si>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</si>
  <si>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</si>
  <si>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</si>
  <si>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</si>
  <si>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</si>
  <si>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</si>
  <si>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</si>
  <si>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</si>
  <si>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</si>
  <si>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</si>
  <si>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</si>
  <si>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</si>
  <si>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</si>
  <si>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</si>
  <si>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</si>
  <si>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</si>
  <si>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</si>
  <si>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</si>
  <si>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</si>
  <si>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</si>
  <si>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</si>
  <si>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</si>
  <si>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</si>
  <si>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</si>
  <si>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</si>
  <si>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</si>
  <si>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</si>
  <si>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</si>
  <si>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</si>
  <si>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</si>
  <si>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</si>
  <si>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</si>
  <si>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</si>
  <si>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</si>
  <si>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</si>
  <si>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</si>
  <si>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</si>
  <si>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</si>
  <si>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</si>
  <si>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</si>
  <si>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</si>
  <si>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</si>
  <si>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</si>
  <si>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</si>
  <si>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</si>
  <si>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</si>
  <si>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</si>
  <si>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</si>
  <si>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</si>
  <si>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</si>
  <si>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</si>
  <si>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</si>
  <si>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</si>
  <si>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</si>
  <si>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</si>
  <si>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</si>
  <si>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</si>
  <si>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</si>
  <si>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</si>
  <si>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</si>
  <si>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</si>
  <si>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</si>
  <si>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</si>
  <si>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</si>
  <si>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</si>
  <si>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</si>
  <si>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</si>
  <si>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</si>
  <si>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</si>
  <si>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</si>
  <si>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</si>
  <si>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</si>
  <si>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</si>
  <si>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</si>
  <si>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</si>
  <si>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</si>
  <si>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</si>
  <si>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</si>
  <si>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</si>
  <si>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</si>
  <si>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</si>
  <si>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</si>
  <si>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</si>
  <si>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</si>
  <si>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</si>
  <si>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</si>
  <si>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</si>
  <si>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</si>
  <si>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</si>
  <si>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</si>
  <si>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</si>
  <si>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</si>
  <si>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</si>
  <si>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</si>
  <si>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</si>
  <si>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</si>
  <si>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</si>
  <si>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</si>
  <si>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</si>
  <si>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</si>
  <si>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</si>
  <si>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</si>
  <si>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</si>
  <si>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</si>
  <si>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</si>
  <si>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</si>
  <si>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</si>
  <si>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</si>
  <si>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</si>
  <si>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</si>
  <si>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</si>
  <si>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</si>
  <si>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</si>
  <si>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</si>
  <si>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</si>
  <si>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</si>
  <si>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</si>
  <si>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</si>
  <si>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</si>
  <si>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</si>
  <si>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</si>
  <si>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</si>
  <si>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</si>
  <si>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</si>
  <si>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</si>
  <si>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</si>
  <si>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</si>
  <si>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</si>
  <si>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</si>
  <si>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</si>
  <si>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</si>
  <si>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</si>
  <si>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</si>
  <si>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</si>
  <si>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</si>
  <si>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</si>
  <si>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</si>
  <si>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</si>
  <si>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</si>
  <si>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</si>
  <si>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</si>
  <si>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</si>
  <si>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</si>
  <si>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</si>
  <si>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</si>
  <si>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</si>
  <si>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</si>
  <si>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</si>
  <si>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</si>
  <si>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</si>
  <si>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</si>
  <si>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</si>
  <si>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</si>
  <si>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</si>
  <si>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</si>
  <si>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</si>
  <si>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</si>
  <si>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</si>
  <si>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</si>
  <si>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</si>
  <si>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</si>
  <si>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</si>
  <si>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</si>
  <si>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</si>
  <si>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</si>
  <si>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</si>
  <si>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</si>
  <si>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</si>
  <si>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</si>
  <si>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</si>
  <si>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</si>
  <si>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</si>
  <si>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</si>
  <si>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</si>
  <si>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</si>
  <si>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</si>
  <si>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</si>
  <si>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</si>
  <si>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</si>
  <si>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</si>
  <si>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</si>
  <si>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</si>
  <si>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</si>
  <si>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</si>
  <si>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</si>
  <si>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</si>
  <si>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</si>
  <si>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</si>
  <si>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</si>
  <si>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</si>
  <si>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</si>
  <si>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</si>
  <si>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</si>
  <si>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</si>
  <si>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</si>
  <si>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</si>
  <si>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</si>
  <si>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</si>
  <si>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</si>
  <si>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</si>
  <si>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</si>
  <si>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</si>
  <si>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</si>
  <si>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</si>
  <si>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</si>
  <si>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</si>
  <si>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</si>
  <si>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</si>
  <si>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</si>
  <si>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</si>
  <si>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</si>
  <si>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</si>
  <si>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</si>
  <si>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</si>
  <si>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</si>
  <si>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</si>
  <si>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</si>
  <si>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</si>
  <si>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</si>
  <si>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</si>
  <si>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</si>
  <si>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</si>
  <si>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</si>
  <si>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</si>
  <si>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</si>
  <si>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</si>
  <si>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</si>
  <si>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</si>
  <si>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</si>
  <si>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</si>
  <si>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</si>
  <si>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</si>
  <si>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</si>
  <si>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</si>
  <si>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</si>
  <si>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</si>
  <si>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</si>
  <si>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</si>
  <si>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</si>
  <si>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</si>
  <si>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</si>
  <si>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</si>
  <si>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</si>
  <si>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</si>
  <si>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</si>
  <si>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</si>
  <si>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</si>
  <si>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</si>
  <si>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</si>
  <si>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</si>
  <si>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</si>
  <si>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</si>
  <si>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</si>
  <si>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</si>
  <si>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</si>
  <si>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</si>
  <si>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</si>
  <si>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</si>
  <si>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</si>
  <si>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</si>
  <si>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</si>
  <si>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</si>
  <si>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</si>
  <si>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</si>
  <si>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</si>
  <si>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</si>
  <si>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</si>
  <si>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</si>
  <si>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</si>
  <si>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</si>
  <si>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</si>
  <si>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</si>
  <si>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</si>
  <si>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</si>
  <si>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</si>
  <si>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</si>
  <si>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</si>
  <si>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</si>
  <si>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</si>
  <si>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</si>
  <si>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</si>
  <si>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</si>
  <si>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</si>
  <si>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</si>
  <si>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</si>
  <si>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</si>
  <si>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</si>
  <si>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</si>
  <si>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</si>
  <si>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</si>
  <si>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</si>
  <si>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</si>
  <si>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</si>
  <si>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</si>
  <si>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</si>
  <si>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</si>
  <si>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</si>
  <si>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</si>
  <si>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</si>
  <si>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</si>
  <si>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</si>
  <si>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</si>
  <si>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</si>
  <si>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</si>
  <si>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</si>
  <si>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</si>
  <si>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</si>
  <si>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</si>
  <si>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</si>
  <si>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</si>
  <si>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</si>
  <si>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</si>
  <si>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</si>
  <si>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</si>
  <si>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</si>
  <si>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</si>
  <si>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</si>
  <si>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</si>
  <si>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</si>
  <si>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</si>
  <si>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</si>
  <si>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</si>
  <si>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</si>
  <si>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</si>
  <si>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</si>
  <si>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</si>
  <si>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</si>
  <si>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</si>
  <si>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</si>
  <si>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</si>
  <si>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</si>
  <si>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</si>
  <si>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</si>
  <si>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</si>
  <si>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</si>
  <si>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</si>
  <si>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</si>
  <si>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</si>
  <si>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</si>
  <si>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</si>
  <si>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</si>
  <si>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</si>
  <si>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</si>
  <si>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</si>
  <si>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</si>
  <si>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</si>
  <si>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</si>
  <si>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</si>
  <si>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</si>
  <si>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</si>
  <si>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</si>
  <si>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</si>
  <si>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</si>
  <si>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</si>
  <si>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</si>
  <si>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</si>
  <si>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</si>
  <si>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</si>
  <si>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</si>
  <si>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</si>
  <si>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</si>
  <si>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</si>
  <si>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</si>
  <si>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</si>
  <si>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</si>
  <si>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</si>
  <si>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</si>
  <si>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</si>
  <si>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</si>
  <si>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</si>
  <si>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</si>
  <si>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</si>
  <si>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</si>
  <si>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</si>
  <si>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</si>
  <si>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</si>
  <si>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</si>
  <si>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</si>
  <si>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</si>
  <si>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</si>
  <si>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</si>
  <si>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</si>
  <si>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</si>
  <si>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</si>
  <si>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</si>
  <si>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</si>
  <si>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</si>
  <si>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</si>
  <si>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</si>
  <si>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</si>
  <si>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</si>
  <si>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</si>
  <si>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</si>
  <si>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</si>
  <si>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</si>
  <si>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</si>
  <si>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</si>
  <si>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</si>
  <si>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</si>
  <si>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</si>
  <si>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</si>
  <si>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</si>
  <si>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</si>
  <si>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</si>
  <si>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</si>
  <si>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</si>
  <si>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</si>
  <si>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</si>
  <si>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</si>
  <si>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</si>
  <si>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</si>
  <si>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</si>
  <si>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</si>
  <si>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</si>
  <si>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</si>
  <si>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</si>
  <si>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</si>
  <si>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</si>
  <si>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</si>
  <si>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</si>
  <si>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</si>
  <si>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</si>
  <si>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</si>
  <si>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</si>
  <si>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</si>
  <si>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</si>
  <si>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</si>
  <si>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</si>
  <si>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</si>
  <si>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</si>
  <si>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</si>
  <si>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</si>
  <si>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</si>
  <si>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</si>
  <si>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</si>
  <si>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</si>
  <si>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</si>
  <si>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</si>
  <si>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</si>
  <si>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</si>
  <si>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</si>
  <si>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</si>
  <si>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</si>
  <si>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</si>
  <si>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</si>
  <si>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</si>
  <si>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</si>
  <si>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</si>
  <si>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</si>
  <si>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</si>
  <si>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</si>
  <si>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</si>
  <si>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</si>
  <si>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</si>
  <si>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</si>
  <si>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</si>
  <si>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</si>
  <si>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</si>
  <si>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</si>
  <si>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</si>
  <si>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</si>
  <si>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</si>
  <si>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</si>
  <si>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</si>
  <si>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</si>
  <si>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</si>
  <si>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</si>
  <si>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</si>
  <si>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</si>
  <si>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</si>
  <si>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</si>
  <si>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</si>
  <si>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</si>
  <si>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</si>
  <si>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</si>
  <si>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</si>
  <si>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</si>
  <si>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</si>
  <si>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</si>
  <si>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</si>
  <si>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</si>
  <si>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</si>
  <si>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</si>
  <si>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</si>
  <si>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</si>
  <si>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</si>
  <si>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</si>
  <si>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</si>
  <si>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</si>
  <si>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</si>
  <si>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</si>
  <si>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</si>
  <si>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</si>
  <si>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</si>
  <si>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</si>
  <si>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</si>
  <si>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</si>
  <si>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</si>
  <si>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</si>
  <si>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</si>
  <si>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</si>
  <si>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</si>
  <si>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</si>
  <si>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</si>
  <si>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</si>
  <si>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</si>
  <si>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</si>
  <si>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</si>
  <si>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</si>
  <si>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</si>
  <si>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</si>
  <si>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</si>
  <si>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</si>
  <si>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</si>
  <si>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</si>
  <si>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</si>
  <si>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</si>
  <si>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</si>
  <si>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</si>
  <si>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</si>
  <si>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</si>
  <si>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</si>
  <si>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</si>
  <si>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</si>
  <si>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</si>
  <si>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</si>
  <si>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</si>
  <si>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</si>
  <si>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</si>
  <si>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</si>
  <si>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</si>
  <si>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</si>
  <si>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</si>
  <si>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</si>
  <si>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</si>
  <si>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</si>
  <si>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</si>
  <si>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</si>
  <si>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</si>
  <si>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</si>
  <si>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</si>
  <si>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</si>
  <si>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</si>
  <si>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</si>
  <si>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</si>
  <si>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</si>
  <si>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</si>
  <si>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</si>
  <si>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</si>
  <si>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</si>
  <si>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</si>
  <si>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</si>
  <si>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</si>
  <si>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</si>
  <si>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</si>
  <si>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</si>
  <si>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</si>
  <si>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</si>
  <si>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</si>
  <si>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</si>
  <si>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</si>
  <si>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</si>
  <si>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</si>
  <si>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</si>
  <si>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</si>
  <si>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</si>
  <si>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</si>
  <si>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</si>
  <si>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</si>
  <si>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</si>
  <si>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</si>
  <si>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</si>
  <si>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</si>
  <si>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</si>
  <si>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</si>
  <si>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</si>
  <si>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</si>
  <si>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</si>
  <si>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</si>
  <si>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</si>
  <si>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</si>
  <si>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</si>
  <si>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</si>
  <si>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</si>
  <si>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</si>
  <si>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</si>
  <si>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</si>
  <si>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</si>
  <si>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</si>
  <si>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</si>
  <si>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</si>
  <si>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</si>
  <si>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</si>
  <si>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</si>
  <si>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</si>
  <si>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</si>
  <si>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</si>
  <si>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</si>
  <si>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</si>
  <si>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</si>
  <si>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</si>
  <si>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</si>
  <si>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</si>
  <si>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</si>
  <si>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</si>
  <si>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</si>
  <si>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</si>
  <si>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</si>
  <si>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</si>
  <si>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</si>
  <si>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</si>
  <si>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</si>
  <si>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</si>
  <si>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</si>
  <si>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</si>
  <si>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</si>
  <si>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</si>
  <si>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</si>
  <si>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</si>
  <si>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</si>
  <si>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</si>
  <si>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</si>
  <si>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</si>
  <si>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</si>
  <si>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</si>
  <si>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</si>
  <si>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</si>
  <si>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</si>
  <si>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</si>
  <si>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</si>
  <si>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</si>
  <si>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</si>
  <si>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</si>
  <si>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</si>
  <si>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</si>
  <si>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</si>
  <si>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</si>
  <si>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</si>
  <si>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</si>
  <si>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</si>
  <si>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</si>
  <si>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</si>
  <si>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</si>
  <si>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</si>
  <si>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</si>
  <si>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</si>
  <si>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</si>
  <si>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</si>
  <si>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</si>
  <si>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</si>
  <si>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</si>
  <si>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</si>
  <si>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</si>
  <si>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</si>
  <si>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</si>
  <si>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</si>
  <si>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</si>
  <si>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</si>
  <si>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</si>
  <si>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</si>
  <si>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</si>
  <si>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</si>
  <si>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</si>
  <si>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</si>
  <si>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</si>
  <si>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</si>
  <si>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</si>
  <si>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</si>
  <si>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</si>
  <si>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</si>
  <si>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</si>
  <si>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</si>
  <si>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</si>
  <si>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</si>
  <si>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</si>
  <si>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</si>
  <si>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</si>
  <si>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</si>
  <si>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</si>
  <si>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</si>
  <si>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</si>
  <si>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</si>
  <si>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</si>
  <si>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</si>
  <si>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</si>
  <si>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</si>
  <si>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</si>
  <si>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</si>
  <si>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</si>
  <si>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</si>
  <si>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</si>
  <si>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</si>
  <si>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</si>
  <si>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</si>
  <si>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</si>
  <si>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</si>
  <si>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</si>
  <si>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</si>
  <si>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</si>
  <si>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</si>
  <si>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</si>
  <si>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</si>
  <si>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</si>
  <si>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</si>
  <si>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</si>
  <si>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</si>
  <si>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</si>
  <si>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</si>
  <si>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</si>
  <si>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</si>
  <si>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</si>
  <si>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</si>
  <si>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</si>
  <si>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</si>
  <si>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</si>
  <si>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</si>
  <si>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</si>
  <si>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</si>
  <si>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</si>
  <si>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</si>
  <si>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</si>
  <si>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</si>
  <si>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</si>
  <si>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</si>
  <si>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</si>
  <si>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</si>
  <si>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</si>
  <si>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</si>
  <si>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</si>
  <si>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</si>
  <si>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</si>
  <si>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</si>
  <si>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</si>
  <si>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</si>
  <si>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</si>
  <si>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</si>
  <si>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</si>
  <si>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</si>
  <si>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</si>
  <si>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</si>
  <si>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</si>
  <si>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</si>
  <si>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</si>
  <si>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</si>
  <si>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</si>
  <si>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</si>
  <si>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</si>
  <si>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</si>
  <si>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</si>
  <si>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</si>
  <si>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</si>
  <si>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</si>
  <si>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</si>
  <si>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</si>
  <si>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</si>
  <si>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</si>
  <si>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</si>
  <si>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</si>
  <si>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</si>
  <si>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</si>
  <si>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</si>
  <si>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</si>
  <si>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</si>
  <si>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</si>
  <si>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</si>
  <si>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</si>
  <si>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</si>
  <si>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</si>
  <si>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</si>
  <si>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</si>
  <si>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</si>
  <si>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</si>
  <si>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</si>
  <si>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</si>
  <si>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</si>
  <si>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</si>
  <si>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</si>
  <si>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</si>
  <si>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</si>
  <si>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</si>
  <si>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</si>
  <si>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</si>
  <si>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</si>
  <si>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</si>
  <si>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</si>
  <si>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</si>
  <si>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</si>
  <si>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</si>
  <si>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</si>
  <si>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</si>
  <si>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</si>
  <si>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</si>
  <si>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</si>
  <si>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</si>
  <si>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</si>
  <si>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</si>
  <si>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</si>
  <si>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</si>
  <si>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</si>
  <si>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</si>
  <si>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</si>
  <si>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</si>
  <si>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</si>
  <si>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</si>
  <si>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</si>
  <si>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</si>
  <si>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</si>
  <si>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</si>
  <si>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</si>
  <si>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</si>
  <si>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</si>
  <si>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</si>
  <si>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</si>
  <si>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</si>
  <si>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</si>
  <si>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</si>
  <si>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</si>
  <si>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</si>
  <si>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</si>
  <si>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</si>
  <si>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</si>
  <si>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</si>
  <si>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</si>
  <si>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</si>
  <si>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</si>
  <si>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</si>
  <si>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</si>
  <si>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</si>
  <si>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</si>
  <si>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</si>
  <si>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</si>
  <si>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</si>
  <si>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</si>
  <si>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</si>
  <si>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</si>
  <si>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</si>
  <si>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</si>
  <si>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</si>
  <si>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</si>
  <si>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</si>
  <si>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</si>
  <si>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</si>
  <si>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</si>
  <si>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</si>
  <si>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</si>
  <si>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</si>
  <si>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</si>
  <si>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</si>
  <si>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</si>
  <si>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</si>
  <si>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</si>
  <si>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</si>
  <si>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</si>
  <si>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</si>
  <si>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</si>
  <si>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</si>
  <si>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</si>
  <si>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</si>
  <si>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</si>
  <si>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</si>
  <si>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</si>
  <si>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</si>
  <si>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</si>
  <si>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</si>
  <si>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</si>
  <si>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</si>
  <si>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</si>
  <si>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</si>
  <si>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</si>
  <si>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</si>
  <si>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</si>
  <si>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</si>
  <si>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</si>
  <si>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</si>
  <si>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</si>
  <si>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</si>
  <si>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</si>
  <si>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</si>
  <si>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</si>
  <si>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</si>
  <si>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</si>
  <si>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</si>
  <si>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</si>
  <si>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</si>
  <si>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</si>
  <si>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</si>
  <si>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</si>
  <si>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</si>
  <si>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</si>
  <si>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</si>
  <si>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</si>
  <si>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</si>
  <si>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</si>
  <si>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</si>
  <si>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</si>
  <si>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</si>
  <si>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</si>
  <si>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</si>
  <si>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</si>
  <si>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</si>
  <si>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</si>
  <si>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</si>
  <si>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</si>
  <si>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</si>
  <si>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</si>
  <si>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</si>
  <si>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</si>
  <si>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</si>
  <si>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</si>
  <si>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</si>
  <si>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</si>
  <si>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</si>
  <si>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</si>
  <si>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</si>
  <si>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</si>
  <si>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</si>
  <si>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</si>
  <si>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</si>
  <si>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</si>
  <si>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</si>
  <si>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</si>
  <si>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</si>
  <si>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</si>
  <si>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</si>
  <si>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</si>
  <si>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</si>
  <si>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</si>
  <si>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</si>
  <si>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</si>
  <si>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</si>
  <si>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</si>
  <si>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</si>
  <si>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</si>
  <si>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</si>
  <si>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</si>
  <si>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</si>
  <si>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</si>
  <si>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</si>
  <si>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</si>
  <si>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</si>
  <si>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</si>
  <si>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</si>
  <si>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</si>
  <si>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</si>
  <si>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</si>
  <si>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</si>
  <si>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</si>
  <si>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</si>
  <si>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</si>
  <si>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</si>
  <si>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</si>
  <si>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</si>
  <si>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</si>
  <si>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</si>
  <si>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</si>
  <si>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</si>
  <si>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</si>
  <si>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</si>
  <si>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</si>
  <si>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</si>
  <si>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</si>
  <si>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</si>
  <si>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</si>
  <si>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</si>
  <si>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</si>
  <si>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</si>
  <si>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</si>
  <si>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</si>
  <si>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</si>
  <si>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</si>
  <si>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</si>
  <si>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</si>
  <si>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</si>
  <si>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</si>
  <si>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</si>
  <si>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</si>
  <si>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</si>
  <si>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</si>
  <si>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</si>
  <si>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</si>
  <si>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</si>
  <si>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</si>
  <si>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</si>
  <si>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</si>
  <si>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</si>
  <si>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</si>
  <si>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</si>
  <si>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</si>
  <si>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</si>
  <si>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</si>
  <si>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</si>
  <si>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</si>
  <si>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</si>
  <si>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</si>
  <si>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</si>
  <si>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</si>
  <si>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</si>
  <si>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</si>
  <si>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</si>
  <si>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</si>
  <si>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</si>
  <si>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</si>
  <si>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</si>
  <si>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</si>
  <si>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</si>
  <si>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</si>
  <si>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</si>
  <si>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</si>
  <si>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</si>
  <si>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</si>
  <si>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</si>
  <si>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</si>
  <si>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</si>
  <si>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</si>
  <si>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</si>
  <si>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</si>
  <si>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</si>
  <si>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</si>
  <si>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</si>
  <si>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</si>
  <si>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</si>
  <si>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</si>
  <si>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</si>
  <si>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</si>
  <si>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</si>
  <si>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</si>
  <si>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</si>
  <si>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</si>
  <si>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</si>
  <si>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</si>
  <si>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</si>
  <si>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</si>
  <si>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</si>
  <si>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</si>
  <si>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</si>
  <si>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</si>
  <si>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</si>
  <si>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</si>
  <si>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</si>
  <si>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</si>
  <si>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</si>
  <si>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</si>
  <si>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</si>
  <si>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</si>
  <si>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</si>
  <si>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</si>
  <si>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</si>
  <si>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</si>
  <si>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</si>
  <si>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</si>
  <si>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</si>
  <si>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</si>
  <si>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</si>
  <si>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</si>
  <si>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</si>
  <si>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</si>
  <si>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</si>
  <si>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</si>
  <si>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</si>
  <si>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</si>
  <si>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</si>
  <si>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</si>
  <si>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</si>
  <si>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</si>
  <si>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</si>
  <si>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</si>
  <si>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</si>
  <si>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</si>
  <si>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</si>
  <si>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</si>
  <si>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</si>
  <si>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</si>
  <si>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</si>
  <si>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</si>
  <si>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</si>
  <si>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</si>
  <si>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</si>
  <si>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</si>
  <si>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</si>
  <si>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</si>
  <si>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</si>
  <si>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</si>
  <si>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</si>
  <si>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</si>
  <si>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</si>
  <si>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</si>
  <si>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</si>
  <si>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</si>
  <si>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</si>
  <si>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</si>
  <si>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</si>
  <si>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</si>
  <si>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</si>
  <si>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</si>
  <si>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</si>
  <si>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</si>
  <si>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</si>
  <si>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</si>
  <si>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</si>
  <si>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</si>
  <si>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</si>
  <si>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</si>
  <si>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</si>
  <si>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</si>
  <si>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</si>
  <si>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</si>
  <si>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</si>
  <si>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</si>
  <si>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</si>
  <si>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</si>
  <si>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</si>
  <si>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</si>
  <si>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</si>
  <si>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</si>
  <si>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</si>
  <si>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</si>
  <si>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</si>
  <si>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</si>
  <si>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</si>
  <si>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</si>
  <si>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</si>
  <si>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</si>
  <si>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</si>
  <si>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</si>
  <si>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</si>
  <si>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</si>
  <si>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</si>
  <si>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</si>
  <si>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</si>
  <si>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</si>
  <si>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</si>
  <si>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</si>
  <si>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</si>
  <si>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</si>
  <si>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</si>
  <si>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</si>
  <si>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</si>
  <si>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</si>
  <si>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</si>
  <si>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</si>
  <si>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</si>
  <si>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</si>
  <si>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</si>
  <si>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</si>
  <si>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</si>
  <si>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</si>
  <si>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</si>
  <si>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</si>
  <si>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</si>
  <si>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</si>
  <si>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</si>
  <si>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</si>
  <si>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</si>
  <si>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</si>
  <si>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</si>
  <si>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</si>
  <si>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</si>
  <si>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</si>
  <si>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</si>
  <si>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</si>
  <si>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</si>
  <si>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</si>
  <si>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</si>
  <si>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</si>
  <si>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</si>
  <si>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</si>
  <si>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</si>
  <si>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</si>
  <si>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</si>
  <si>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</si>
  <si>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</si>
  <si>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</si>
  <si>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</si>
  <si>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</si>
  <si>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</si>
  <si>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</si>
  <si>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</si>
  <si>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</si>
  <si>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</si>
  <si>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</si>
  <si>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</si>
  <si>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</si>
  <si>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</si>
  <si>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</si>
  <si>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</si>
  <si>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</si>
  <si>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</si>
  <si>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</si>
  <si>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</si>
  <si>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</si>
  <si>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</si>
  <si>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</si>
  <si>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</si>
  <si>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</si>
  <si>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</si>
  <si>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</si>
  <si>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</si>
  <si>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</si>
  <si>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</si>
  <si>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</si>
  <si>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</si>
  <si>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</si>
  <si>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</si>
  <si>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</si>
  <si>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</si>
  <si>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</si>
  <si>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</si>
  <si>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</si>
  <si>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</si>
  <si>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</si>
  <si>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</si>
  <si>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</si>
  <si>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</si>
  <si>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</si>
  <si>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</si>
  <si>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</si>
  <si>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</si>
  <si>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</si>
  <si>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</si>
  <si>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</si>
  <si>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</si>
  <si>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</si>
  <si>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</si>
  <si>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</si>
  <si>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</si>
  <si>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</si>
  <si>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</si>
  <si>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</si>
  <si>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</si>
  <si>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</si>
  <si>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</si>
  <si>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</si>
  <si>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</si>
  <si>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</si>
  <si>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</si>
  <si>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</si>
  <si>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</si>
  <si>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</si>
  <si>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</si>
  <si>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</si>
  <si>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</si>
  <si>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</si>
  <si>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</si>
  <si>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</si>
  <si>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</si>
  <si>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</si>
  <si>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</si>
  <si>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</si>
  <si>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</si>
  <si>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</si>
  <si>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</si>
  <si>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</si>
  <si>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</si>
  <si>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</si>
  <si>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</si>
  <si>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</si>
  <si>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</si>
  <si>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</si>
  <si>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</si>
  <si>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</si>
  <si>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</si>
  <si>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</si>
  <si>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</si>
  <si>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</si>
  <si>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</si>
  <si>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</si>
  <si>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</si>
  <si>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</si>
  <si>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</si>
  <si>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</si>
  <si>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</si>
  <si>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</si>
  <si>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</si>
  <si>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</si>
  <si>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</si>
  <si>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</si>
  <si>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</si>
  <si>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</si>
  <si>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</si>
  <si>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</si>
  <si>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</si>
  <si>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</si>
  <si>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</si>
  <si>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</si>
  <si>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</si>
  <si>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</si>
  <si>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</si>
  <si>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</si>
  <si>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</si>
  <si>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</si>
  <si>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</si>
  <si>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</si>
  <si>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</si>
  <si>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</si>
  <si>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</si>
  <si>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</si>
  <si>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</si>
  <si>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</si>
  <si>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</si>
  <si>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</si>
  <si>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</si>
  <si>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</si>
  <si>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</si>
  <si>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</si>
  <si>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</si>
  <si>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</si>
  <si>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</si>
  <si>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</si>
  <si>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</si>
  <si>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</si>
  <si>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</si>
  <si>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</si>
  <si>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</si>
  <si>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</si>
  <si>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</si>
  <si>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</si>
  <si>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</si>
  <si>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</si>
  <si>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</si>
  <si>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</si>
  <si>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</si>
  <si>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</si>
  <si>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</si>
  <si>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</si>
  <si>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</si>
  <si>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</si>
  <si>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</si>
  <si>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</si>
  <si>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</si>
  <si>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</si>
  <si>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</si>
  <si>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</si>
  <si>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</si>
  <si>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</si>
  <si>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</si>
  <si>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</si>
  <si>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</si>
  <si>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</si>
  <si>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</si>
  <si>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</si>
  <si>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</si>
  <si>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</si>
  <si>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</si>
  <si>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</si>
  <si>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</si>
  <si>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</si>
  <si>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</si>
  <si>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</si>
  <si>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</si>
  <si>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</si>
  <si>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</si>
  <si>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</si>
  <si>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</si>
  <si>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</si>
  <si>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</si>
  <si>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</si>
  <si>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</si>
  <si>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</si>
  <si>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</si>
  <si>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</si>
  <si>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</si>
  <si>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</si>
  <si>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</si>
  <si>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</si>
  <si>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</si>
  <si>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</si>
  <si>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</si>
  <si>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</si>
  <si>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</si>
  <si>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</si>
  <si>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</si>
  <si>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</si>
  <si>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</si>
  <si>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</si>
  <si>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</si>
  <si>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</si>
  <si>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</si>
  <si>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</si>
  <si>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</si>
  <si>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</si>
  <si>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</si>
  <si>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</si>
  <si>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</si>
  <si>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</si>
  <si>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</si>
  <si>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</si>
  <si>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</si>
  <si>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</si>
  <si>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</si>
  <si>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</si>
  <si>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</si>
  <si>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</si>
  <si>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</si>
  <si>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</si>
  <si>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</si>
  <si>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</si>
  <si>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</si>
  <si>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</si>
  <si>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</si>
  <si>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</si>
  <si>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</si>
  <si>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</si>
  <si>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</si>
  <si>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</si>
  <si>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</si>
  <si>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</si>
  <si>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</si>
  <si>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</si>
  <si>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</si>
  <si>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</si>
  <si>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</si>
  <si>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</si>
  <si>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</si>
  <si>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</si>
  <si>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</si>
  <si>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</si>
  <si>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</si>
  <si>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</si>
  <si>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</si>
  <si>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</si>
  <si>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</si>
  <si>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</si>
  <si>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</si>
  <si>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</si>
  <si>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</si>
  <si>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</si>
  <si>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</si>
  <si>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</si>
  <si>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</si>
  <si>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</si>
  <si>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</si>
  <si>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</si>
  <si>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</si>
  <si>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</si>
  <si>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</si>
  <si>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</si>
  <si>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</si>
  <si>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</si>
  <si>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</si>
  <si>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</si>
  <si>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</si>
  <si>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</si>
  <si>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</si>
  <si>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</si>
  <si>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</si>
  <si>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</si>
  <si>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</si>
  <si>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</si>
  <si>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</si>
  <si>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</si>
  <si>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</si>
  <si>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</si>
  <si>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</si>
  <si>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</si>
  <si>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</si>
  <si>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</si>
  <si>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</si>
  <si>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</si>
  <si>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</si>
  <si>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</si>
  <si>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</si>
  <si>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</si>
  <si>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</si>
  <si>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</si>
  <si>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</si>
  <si>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</si>
  <si>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</si>
  <si>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</si>
  <si>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</si>
  <si>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</si>
  <si>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</si>
  <si>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</si>
  <si>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</si>
  <si>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</si>
  <si>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</si>
  <si>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</si>
  <si>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</si>
  <si>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</si>
  <si>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</si>
  <si>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</si>
  <si>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</si>
  <si>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</si>
  <si>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</si>
  <si>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</si>
  <si>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</si>
  <si>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</si>
  <si>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</si>
  <si>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</si>
  <si>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</si>
  <si>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</si>
  <si>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</si>
  <si>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</si>
  <si>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</si>
  <si>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</si>
  <si>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</si>
  <si>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</si>
  <si>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</si>
  <si>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</si>
  <si>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</si>
  <si>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</si>
  <si>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</si>
  <si>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</si>
  <si>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</si>
  <si>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</si>
  <si>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</si>
  <si>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</si>
  <si>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</si>
  <si>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</si>
  <si>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</si>
  <si>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</si>
  <si>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</si>
  <si>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</si>
  <si>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</si>
  <si>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</si>
  <si>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</si>
  <si>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</si>
  <si>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</si>
  <si>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</si>
  <si>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</si>
  <si>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</si>
  <si>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</si>
  <si>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</si>
  <si>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</si>
  <si>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</si>
  <si>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</si>
  <si>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</si>
  <si>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</si>
  <si>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</si>
  <si>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</si>
  <si>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</si>
  <si>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</si>
  <si>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</si>
  <si>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</si>
  <si>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</si>
  <si>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</si>
  <si>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</si>
  <si>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</si>
  <si>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</si>
  <si>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</si>
  <si>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</si>
  <si>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</si>
  <si>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</si>
  <si>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</si>
  <si>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</si>
  <si>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</si>
  <si>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</si>
  <si>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</si>
  <si>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</si>
  <si>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</si>
  <si>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</si>
  <si>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</si>
  <si>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</si>
  <si>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</si>
  <si>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</si>
  <si>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</si>
  <si>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</si>
  <si>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</si>
  <si>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</si>
  <si>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</si>
  <si>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</si>
  <si>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</si>
  <si>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</si>
  <si>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</si>
  <si>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</si>
  <si>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</si>
  <si>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</si>
  <si>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</si>
  <si>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</si>
  <si>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</si>
  <si>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</si>
  <si>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</si>
  <si>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</si>
  <si>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</si>
  <si>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</si>
  <si>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</si>
  <si>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</si>
  <si>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</si>
  <si>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</si>
  <si>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</si>
  <si>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</si>
  <si>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</si>
  <si>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</si>
  <si>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</si>
  <si>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</si>
  <si>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</si>
  <si>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</si>
  <si>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</si>
  <si>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</si>
  <si>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</si>
  <si>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</si>
  <si>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</si>
  <si>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</si>
  <si>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</si>
  <si>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</si>
  <si>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</si>
  <si>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</si>
  <si>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</si>
  <si>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</si>
  <si>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</si>
  <si>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</si>
  <si>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</si>
  <si>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</si>
  <si>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</si>
  <si>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</si>
  <si>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</si>
  <si>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</si>
  <si>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</si>
  <si>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</si>
  <si>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</si>
  <si>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</si>
  <si>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</si>
  <si>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</si>
  <si>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</si>
  <si>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</si>
  <si>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</si>
  <si>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</si>
  <si>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</si>
  <si>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</si>
  <si>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</si>
  <si>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</si>
  <si>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</si>
  <si>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</si>
  <si>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</si>
  <si>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</si>
  <si>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</si>
  <si>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</si>
  <si>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</si>
  <si>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</si>
  <si>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</si>
  <si>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</si>
  <si>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</si>
  <si>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</si>
  <si>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</si>
  <si>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</si>
  <si>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</si>
  <si>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</si>
  <si>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</si>
  <si>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</si>
  <si>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</si>
  <si>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</si>
  <si>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</si>
  <si>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</si>
  <si>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</si>
  <si>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</si>
  <si>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</si>
  <si>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</si>
  <si>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</si>
  <si>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</si>
  <si>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</si>
  <si>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</si>
  <si>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</si>
  <si>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</si>
  <si>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</si>
  <si>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</si>
  <si>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</si>
  <si>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</si>
  <si>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</si>
  <si>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</si>
  <si>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</si>
  <si>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</si>
  <si>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</si>
  <si>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</si>
  <si>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</si>
  <si>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</si>
  <si>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</si>
  <si>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</si>
  <si>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</si>
  <si>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</si>
  <si>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</si>
  <si>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</si>
  <si>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</si>
  <si>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</si>
  <si>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</si>
  <si>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</si>
  <si>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</si>
  <si>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</si>
  <si>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</si>
  <si>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</si>
  <si>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</si>
  <si>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</si>
  <si>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</si>
  <si>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</si>
  <si>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</si>
  <si>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</si>
  <si>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</si>
  <si>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</si>
  <si>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</si>
  <si>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</si>
  <si>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</si>
  <si>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</si>
  <si>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</si>
  <si>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</si>
  <si>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</si>
  <si>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</si>
  <si>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</si>
  <si>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</si>
  <si>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</si>
  <si>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</si>
  <si>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</si>
  <si>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</si>
  <si>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</si>
  <si>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</si>
  <si>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</si>
  <si>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</si>
  <si>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</si>
  <si>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</si>
  <si>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</si>
  <si>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</si>
  <si>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</si>
  <si>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</si>
  <si>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</si>
  <si>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</si>
  <si>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</si>
  <si>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</si>
  <si>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</si>
  <si>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</si>
  <si>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</si>
  <si>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</si>
  <si>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</si>
  <si>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</si>
  <si>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</si>
  <si>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</si>
  <si>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</si>
  <si>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</si>
  <si>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</si>
  <si>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</si>
  <si>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</si>
  <si>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</si>
  <si>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</si>
  <si>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</si>
  <si>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</si>
  <si>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</si>
  <si>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</si>
  <si>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</si>
  <si>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</si>
  <si>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</si>
  <si>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</si>
  <si>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</si>
  <si>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</si>
  <si>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</si>
  <si>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</si>
  <si>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</si>
  <si>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</si>
  <si>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</si>
  <si>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</si>
  <si>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</si>
  <si>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</si>
  <si>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</si>
  <si>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</si>
  <si>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</si>
  <si>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</si>
  <si>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</si>
  <si>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</si>
  <si>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</si>
  <si>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</si>
  <si>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</si>
  <si>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</si>
  <si>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</si>
  <si>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</si>
  <si>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</si>
  <si>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</si>
  <si>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</si>
  <si>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</si>
  <si>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</si>
  <si>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</si>
  <si>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</si>
  <si>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</si>
  <si>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</si>
  <si>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</si>
  <si>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</si>
  <si>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</si>
  <si>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</si>
  <si>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</si>
  <si>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</si>
  <si>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</si>
  <si>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</si>
  <si>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</si>
  <si>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</si>
  <si>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</si>
  <si>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</si>
  <si>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</si>
  <si>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</si>
  <si>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</si>
  <si>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</si>
  <si>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</si>
  <si>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</si>
  <si>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</si>
  <si>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</si>
  <si>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</si>
  <si>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</si>
  <si>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</si>
  <si>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</si>
  <si>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</si>
  <si>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</si>
  <si>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</si>
  <si>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</si>
  <si>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</si>
  <si>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</si>
  <si>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</si>
  <si>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</si>
  <si>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</si>
  <si>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</si>
  <si>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</si>
  <si>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</si>
  <si>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</si>
  <si>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</si>
  <si>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</si>
  <si>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</si>
  <si>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</si>
  <si>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</si>
  <si>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</si>
  <si>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</si>
  <si>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</si>
  <si>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</si>
  <si>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</si>
  <si>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</si>
  <si>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</si>
  <si>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</si>
  <si>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</si>
  <si>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</si>
  <si>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</si>
  <si>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</si>
  <si>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</si>
  <si>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</si>
  <si>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</si>
  <si>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</si>
  <si>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</si>
  <si>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</si>
  <si>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</si>
  <si>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</si>
  <si>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</si>
  <si>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</si>
  <si>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</si>
  <si>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</si>
  <si>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</si>
  <si>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</si>
  <si>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</si>
  <si>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</si>
  <si>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</si>
  <si>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</si>
  <si>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</si>
  <si>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</si>
  <si>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</si>
  <si>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</si>
  <si>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</si>
  <si>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</si>
  <si>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</si>
  <si>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</si>
  <si>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</si>
  <si>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</si>
  <si>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</si>
  <si>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</si>
  <si>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</si>
  <si>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</si>
  <si>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</si>
  <si>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</si>
  <si>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</si>
  <si>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</si>
  <si>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</si>
  <si>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</si>
  <si>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</si>
  <si>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</si>
  <si>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</si>
  <si>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</si>
  <si>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</si>
  <si>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</si>
  <si>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</si>
  <si>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</si>
  <si>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</si>
  <si>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</si>
  <si>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</si>
  <si>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</si>
  <si>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</si>
  <si>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</si>
  <si>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</si>
  <si>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</si>
  <si>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</si>
  <si>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</si>
  <si>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</si>
  <si>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</si>
  <si>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</si>
  <si>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</si>
  <si>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</si>
  <si>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</si>
  <si>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</si>
  <si>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</si>
  <si>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</si>
  <si>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</si>
  <si>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</si>
  <si>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</si>
  <si>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</si>
  <si>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</si>
  <si>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</si>
  <si>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</si>
  <si>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</si>
  <si>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</si>
  <si>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</si>
  <si>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</si>
  <si>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</si>
  <si>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</si>
  <si>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</si>
  <si>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</si>
  <si>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</si>
  <si>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</si>
  <si>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</si>
  <si>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</si>
  <si>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</si>
  <si>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</si>
  <si>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</si>
  <si>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</si>
  <si>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</si>
  <si>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</si>
  <si>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</si>
  <si>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</si>
  <si>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</si>
  <si>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</si>
  <si>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</si>
  <si>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</si>
  <si>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</si>
  <si>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</si>
  <si>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</si>
  <si>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</si>
  <si>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</si>
  <si>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</si>
  <si>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</si>
  <si>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</si>
  <si>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</si>
  <si>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</si>
  <si>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</si>
  <si>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</si>
  <si>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</si>
  <si>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</si>
  <si>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</si>
  <si>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</si>
  <si>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</si>
  <si>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</si>
  <si>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</si>
  <si>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</si>
  <si>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</si>
  <si>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</si>
  <si>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</si>
  <si>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</si>
  <si>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</si>
  <si>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</si>
  <si>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</si>
  <si>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</si>
  <si>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</si>
  <si>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</si>
  <si>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</si>
  <si>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</si>
  <si>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</si>
  <si>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</si>
  <si>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</si>
  <si>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</si>
  <si>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</si>
  <si>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</si>
  <si>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</si>
  <si>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</si>
  <si>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</si>
  <si>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</si>
  <si>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</si>
  <si>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</si>
  <si>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</si>
  <si>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</si>
  <si>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</si>
  <si>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</si>
  <si>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</si>
  <si>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</si>
  <si>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</si>
  <si>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</si>
  <si>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</si>
  <si>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</si>
  <si>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</si>
  <si>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</si>
  <si>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</si>
  <si>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</si>
  <si>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</si>
  <si>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</si>
  <si>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</si>
  <si>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</si>
  <si>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</si>
  <si>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</si>
  <si>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</si>
  <si>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</si>
  <si>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</si>
  <si>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</si>
  <si>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</si>
  <si>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</si>
  <si>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</si>
  <si>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</si>
  <si>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</si>
  <si>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</si>
  <si>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</si>
  <si>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</si>
  <si>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</si>
  <si>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</si>
  <si>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</si>
  <si>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</si>
  <si>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</si>
  <si>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</si>
  <si>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</si>
  <si>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</si>
  <si>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</si>
  <si>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</si>
  <si>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</si>
  <si>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</si>
  <si>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</si>
  <si>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</si>
  <si>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</si>
  <si>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</si>
  <si>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</si>
  <si>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</si>
  <si>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</si>
  <si>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</si>
  <si>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</si>
  <si>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</si>
  <si>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</si>
  <si>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</si>
  <si>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</si>
  <si>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</si>
  <si>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</si>
  <si>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</si>
  <si>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</si>
  <si>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</si>
  <si>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</si>
  <si>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</si>
  <si>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</si>
  <si>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</si>
  <si>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</si>
  <si>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</si>
  <si>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</si>
  <si>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</si>
  <si>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</si>
  <si>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</si>
  <si>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</si>
  <si>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</si>
  <si>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</si>
  <si>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</si>
  <si>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</si>
  <si>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</si>
  <si>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</si>
  <si>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</si>
  <si>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</si>
  <si>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</si>
  <si>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</si>
  <si>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</si>
  <si>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</si>
  <si>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</si>
  <si>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</si>
  <si>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</si>
  <si>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</si>
  <si>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</si>
  <si>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</si>
  <si>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</si>
  <si>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</si>
  <si>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</si>
  <si>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</si>
  <si>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</si>
  <si>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</si>
  <si>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</si>
  <si>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</si>
  <si>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</si>
  <si>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</si>
  <si>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</si>
  <si>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</si>
  <si>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</si>
  <si>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</si>
  <si>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</si>
  <si>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</si>
  <si>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</si>
  <si>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</si>
  <si>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</si>
  <si>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</si>
  <si>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</si>
  <si>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</si>
  <si>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</si>
  <si>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</si>
  <si>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</si>
  <si>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</si>
  <si>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</si>
  <si>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</si>
  <si>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</si>
  <si>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</si>
  <si>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</si>
  <si>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</si>
  <si>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</si>
  <si>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</si>
  <si>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</si>
  <si>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</si>
  <si>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</si>
  <si>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</si>
  <si>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</si>
  <si>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</si>
  <si>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</si>
  <si>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</si>
  <si>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</si>
  <si>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</si>
  <si>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</si>
  <si>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</si>
  <si>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</si>
  <si>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</si>
  <si>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</si>
  <si>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</si>
  <si>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</si>
  <si>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</si>
  <si>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</si>
  <si>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</si>
  <si>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</si>
  <si>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</si>
  <si>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</si>
  <si>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</si>
  <si>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</si>
  <si>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</si>
  <si>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</si>
  <si>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</si>
  <si>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</si>
  <si>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</si>
  <si>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</si>
  <si>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</si>
  <si>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</si>
  <si>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</si>
  <si>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</si>
  <si>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</si>
  <si>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</si>
  <si>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</si>
  <si>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</si>
  <si>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</si>
  <si>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</si>
  <si>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</si>
  <si>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</si>
  <si>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</si>
  <si>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</si>
  <si>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</si>
  <si>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</si>
  <si>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</si>
  <si>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</si>
  <si>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</si>
  <si>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</si>
  <si>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</si>
  <si>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</si>
  <si>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</si>
  <si>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</si>
  <si>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</si>
  <si>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</si>
  <si>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</si>
  <si>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</si>
  <si>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</si>
  <si>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</si>
  <si>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</si>
  <si>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</si>
  <si>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</si>
  <si>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</si>
  <si>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</si>
  <si>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</si>
  <si>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</si>
  <si>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</si>
  <si>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</si>
  <si>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</si>
  <si>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</si>
  <si>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</si>
  <si>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</si>
  <si>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</si>
  <si>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</si>
  <si>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</si>
  <si>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</si>
  <si>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</si>
  <si>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</si>
  <si>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</si>
  <si>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</si>
  <si>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</si>
  <si>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</si>
  <si>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</si>
  <si>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</si>
  <si>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</si>
  <si>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</si>
  <si>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</si>
  <si>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</si>
  <si>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</si>
  <si>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</si>
  <si>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</si>
  <si>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</si>
  <si>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</si>
  <si>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</si>
  <si>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</si>
  <si>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</si>
  <si>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</si>
  <si>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</si>
  <si>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</si>
  <si>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</si>
  <si>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</si>
  <si>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</si>
  <si>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</si>
  <si>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</si>
  <si>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</si>
  <si>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</si>
  <si>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</si>
  <si>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</si>
  <si>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</si>
  <si>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</si>
  <si>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</si>
  <si>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</si>
  <si>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</si>
  <si>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</si>
  <si>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</si>
  <si>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</si>
  <si>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</si>
  <si>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</si>
  <si>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</si>
  <si>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</si>
  <si>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</si>
  <si>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</si>
  <si>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</si>
  <si>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</si>
  <si>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</si>
  <si>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</si>
  <si>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</si>
  <si>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</si>
  <si>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</si>
  <si>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</si>
  <si>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</si>
  <si>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</si>
  <si>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</si>
  <si>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</si>
  <si>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</si>
  <si>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</si>
  <si>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</si>
  <si>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</si>
  <si>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</si>
  <si>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</si>
  <si>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</si>
  <si>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</si>
  <si>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</si>
  <si>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</si>
  <si>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</si>
  <si>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</si>
  <si>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</si>
  <si>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</si>
  <si>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</si>
  <si>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</si>
  <si>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</si>
  <si>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</si>
  <si>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</si>
  <si>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</si>
  <si>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</si>
  <si>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</si>
  <si>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</si>
  <si>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</si>
  <si>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</si>
  <si>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</si>
  <si>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</si>
  <si>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</si>
  <si>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</si>
  <si>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</si>
  <si>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</si>
  <si>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</si>
  <si>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</si>
  <si>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</si>
  <si>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</si>
  <si>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</si>
  <si>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</si>
  <si>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</si>
  <si>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</si>
  <si>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</si>
  <si>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</si>
  <si>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</si>
  <si>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</si>
  <si>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</si>
  <si>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</si>
  <si>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</si>
  <si>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</si>
  <si>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</si>
  <si>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</si>
  <si>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</si>
  <si>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</si>
  <si>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</si>
  <si>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</si>
  <si>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</si>
  <si>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</si>
  <si>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</si>
  <si>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</si>
  <si>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</si>
  <si>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</si>
  <si>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</si>
  <si>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</si>
  <si>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</si>
  <si>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</si>
  <si>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</si>
  <si>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</si>
  <si>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</si>
  <si>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</si>
  <si>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</si>
  <si>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</si>
  <si>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</si>
  <si>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</si>
  <si>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</si>
  <si>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</si>
  <si>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</si>
  <si>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</si>
  <si>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</si>
  <si>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</si>
  <si>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</si>
  <si>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</si>
  <si>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</si>
  <si>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</si>
  <si>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</si>
  <si>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</si>
  <si>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</si>
  <si>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</si>
  <si>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</si>
  <si>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</si>
  <si>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</si>
  <si>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</si>
  <si>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</si>
  <si>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</si>
  <si>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</si>
  <si>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</si>
  <si>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</si>
  <si>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</si>
  <si>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</si>
  <si>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</si>
  <si>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</si>
  <si>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</si>
  <si>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</si>
  <si>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</si>
  <si>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</si>
  <si>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</si>
  <si>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</si>
  <si>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</si>
  <si>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</si>
  <si>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</si>
  <si>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</si>
  <si>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</si>
  <si>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</si>
  <si>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</si>
  <si>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</si>
  <si>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</si>
  <si>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</si>
  <si>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</si>
  <si>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</si>
  <si>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</si>
  <si>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</si>
  <si>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</si>
  <si>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</si>
  <si>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</si>
  <si>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</si>
  <si>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</si>
  <si>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</si>
  <si>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</si>
  <si>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</si>
  <si>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</si>
  <si>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</si>
  <si>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</si>
  <si>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</si>
  <si>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</si>
  <si>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</si>
  <si>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</si>
  <si>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</si>
  <si>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</si>
  <si>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</si>
  <si>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</si>
  <si>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</si>
  <si>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</si>
  <si>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</si>
  <si>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</si>
  <si>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</si>
  <si>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</si>
  <si>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</si>
  <si>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</si>
  <si>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</si>
  <si>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</si>
  <si>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</si>
  <si>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</si>
  <si>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</si>
  <si>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</si>
  <si>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</si>
  <si>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</si>
  <si>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</si>
  <si>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</si>
  <si>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</si>
  <si>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</si>
  <si>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</si>
  <si>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</si>
  <si>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</si>
  <si>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</si>
  <si>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</si>
  <si>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</si>
  <si>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</si>
  <si>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</si>
  <si>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</si>
  <si>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</si>
  <si>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</si>
  <si>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</si>
  <si>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</si>
  <si>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</si>
  <si>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</si>
  <si>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</si>
  <si>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</si>
  <si>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</si>
  <si>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</si>
  <si>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</si>
  <si>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</si>
  <si>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</si>
  <si>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</si>
  <si>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</si>
  <si>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</si>
  <si>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</si>
  <si>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</si>
  <si>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</si>
  <si>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</si>
  <si>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</si>
  <si>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</si>
  <si>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</si>
  <si>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</si>
  <si>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</si>
  <si>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</si>
  <si>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</si>
  <si>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</si>
  <si>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</si>
  <si>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</si>
  <si>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</si>
  <si>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</si>
  <si>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</si>
  <si>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</si>
  <si>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</si>
  <si>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</si>
  <si>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</si>
  <si>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</si>
  <si>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</si>
  <si>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</si>
  <si>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</si>
  <si>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</si>
  <si>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</si>
  <si>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</si>
  <si>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</si>
  <si>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</si>
  <si>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</si>
  <si>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</si>
  <si>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</si>
  <si>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</si>
  <si>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</si>
  <si>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</si>
  <si>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</si>
  <si>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</si>
  <si>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</si>
  <si>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</si>
  <si>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</si>
  <si>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</si>
  <si>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</si>
  <si>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</si>
  <si>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</si>
  <si>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</si>
  <si>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</si>
  <si>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</si>
  <si>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</si>
  <si>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</si>
  <si>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</si>
  <si>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</si>
  <si>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</si>
  <si>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</si>
  <si>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</si>
  <si>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</si>
  <si>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</si>
  <si>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</si>
  <si>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</si>
  <si>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</si>
  <si>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</si>
  <si>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</si>
  <si>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</si>
  <si>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</si>
  <si>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</si>
  <si>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</si>
  <si>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</si>
  <si>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</si>
  <si>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</si>
  <si>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</si>
  <si>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</si>
  <si>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</si>
  <si>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</si>
  <si>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</si>
  <si>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</si>
  <si>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</si>
  <si>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</si>
  <si>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</si>
  <si>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</si>
  <si>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</si>
  <si>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</si>
  <si>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</si>
  <si>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</si>
  <si>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</si>
  <si>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</si>
  <si>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</si>
  <si>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</si>
  <si>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</si>
  <si>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</si>
  <si>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</si>
  <si>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</si>
  <si>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</si>
  <si>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</si>
  <si>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</si>
  <si>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</si>
  <si>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</si>
  <si>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</si>
  <si>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</si>
  <si>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</si>
  <si>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</si>
  <si>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</si>
  <si>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</si>
  <si>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</si>
  <si>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</si>
  <si>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</si>
  <si>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</si>
  <si>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</si>
  <si>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</si>
  <si>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</si>
  <si>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</si>
  <si>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</si>
  <si>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</si>
  <si>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</si>
  <si>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</si>
  <si>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</si>
  <si>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</si>
  <si>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</si>
  <si>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</si>
  <si>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</si>
  <si>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</si>
  <si>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</si>
  <si>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</si>
  <si>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</si>
  <si>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</si>
  <si>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</si>
  <si>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</si>
  <si>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</si>
  <si>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</si>
  <si>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</si>
  <si>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</si>
  <si>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</si>
  <si>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</si>
  <si>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</si>
  <si>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</si>
  <si>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</si>
  <si>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</si>
  <si>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</si>
  <si>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</si>
  <si>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</si>
  <si>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</si>
  <si>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</si>
  <si>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</si>
  <si>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</si>
  <si>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</si>
  <si>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</si>
  <si>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</si>
  <si>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</si>
  <si>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</si>
  <si>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</si>
  <si>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</si>
  <si>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</si>
  <si>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</si>
  <si>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</si>
  <si>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</si>
  <si>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</si>
  <si>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</si>
  <si>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</si>
  <si>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</si>
  <si>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</si>
  <si>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</si>
  <si>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</si>
  <si>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</si>
  <si>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</si>
  <si>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</si>
  <si>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</si>
  <si>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</si>
  <si>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</si>
  <si>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</si>
  <si>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</si>
  <si>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</si>
  <si>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</si>
  <si>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</si>
  <si>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</si>
  <si>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</si>
  <si>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</si>
  <si>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</si>
  <si>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</si>
  <si>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</si>
  <si>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</si>
  <si>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</si>
  <si>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</si>
  <si>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</si>
  <si>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</si>
  <si>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</si>
  <si>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</si>
  <si>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</si>
  <si>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</si>
  <si>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</si>
  <si>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</si>
  <si>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</si>
  <si>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</si>
  <si>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</si>
  <si>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</si>
  <si>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</si>
  <si>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</si>
  <si>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</si>
  <si>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</si>
  <si>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</si>
  <si>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</si>
  <si>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</si>
  <si>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</si>
  <si>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</si>
  <si>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</si>
  <si>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</si>
  <si>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</si>
  <si>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</si>
  <si>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</si>
  <si>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</si>
  <si>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</si>
  <si>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</si>
  <si>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</si>
  <si>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</si>
  <si>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</si>
  <si>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</si>
  <si>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</si>
  <si>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</si>
  <si>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</si>
  <si>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</si>
  <si>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</si>
  <si>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</si>
  <si>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</si>
  <si>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</si>
  <si>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</si>
  <si>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</si>
  <si>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</si>
  <si>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</si>
  <si>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</si>
  <si>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</si>
  <si>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</si>
  <si>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</si>
  <si>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</si>
  <si>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</si>
  <si>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</si>
  <si>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</si>
  <si>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</si>
  <si>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</si>
  <si>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</si>
  <si>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</si>
  <si>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</si>
  <si>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</si>
  <si>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</si>
  <si>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</si>
  <si>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</si>
  <si>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</si>
  <si>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</si>
  <si>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</si>
  <si>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</si>
  <si>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</si>
  <si>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</si>
  <si>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</si>
  <si>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</si>
  <si>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</si>
  <si>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</si>
  <si>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</si>
  <si>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</si>
  <si>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</si>
  <si>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</si>
  <si>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</si>
  <si>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</si>
  <si>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</si>
  <si>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</si>
  <si>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</si>
  <si>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</si>
  <si>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</si>
  <si>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</si>
  <si>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</si>
  <si>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</si>
  <si>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</si>
  <si>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</si>
  <si>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</si>
  <si>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</si>
  <si>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</si>
  <si>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</si>
  <si>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</si>
  <si>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</si>
  <si>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</si>
  <si>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</si>
  <si>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</si>
  <si>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</si>
  <si>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</si>
  <si>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</si>
  <si>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</si>
  <si>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</si>
  <si>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</si>
  <si>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</si>
  <si>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</si>
  <si>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</si>
  <si>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</si>
  <si>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</si>
  <si>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</si>
  <si>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</si>
  <si>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</si>
  <si>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</si>
  <si>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</si>
  <si>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</si>
  <si>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</si>
  <si>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</si>
  <si>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</si>
  <si>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</si>
  <si>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</si>
  <si>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</si>
  <si>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</si>
  <si>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</si>
  <si>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</si>
  <si>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</si>
  <si>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</si>
  <si>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</si>
  <si>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</si>
  <si>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</si>
  <si>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</si>
  <si>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</si>
  <si>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</si>
  <si>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</si>
  <si>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</si>
  <si>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</si>
  <si>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</si>
  <si>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</si>
  <si>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</si>
  <si>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</si>
  <si>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</si>
  <si>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</si>
  <si>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</si>
  <si>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</si>
  <si>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</si>
  <si>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</si>
  <si>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</si>
  <si>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</si>
  <si>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</si>
  <si>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</si>
  <si>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</si>
  <si>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</si>
  <si>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</si>
  <si>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</si>
  <si>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</si>
  <si>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</si>
  <si>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</si>
  <si>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</si>
  <si>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</si>
  <si>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</si>
  <si>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</si>
  <si>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</si>
  <si>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</si>
  <si>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</si>
  <si>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</si>
  <si>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</si>
  <si>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</si>
  <si>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</si>
  <si>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</si>
  <si>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</si>
  <si>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</si>
  <si>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</si>
  <si>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</si>
  <si>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</si>
  <si>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</si>
  <si>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</si>
  <si>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</si>
  <si>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</si>
  <si>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</si>
  <si>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</si>
  <si>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</si>
  <si>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</si>
  <si>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</si>
  <si>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</si>
  <si>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</si>
  <si>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</si>
  <si>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</si>
  <si>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</si>
  <si>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</si>
  <si>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</si>
  <si>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</si>
  <si>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</si>
  <si>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</si>
  <si>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</si>
  <si>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</si>
  <si>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</si>
  <si>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</si>
  <si>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</si>
  <si>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</si>
  <si>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</si>
  <si>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</si>
  <si>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</si>
  <si>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</si>
  <si>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</si>
  <si>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</si>
  <si>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</si>
  <si>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</si>
  <si>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</si>
  <si>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</si>
  <si>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</si>
  <si>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</si>
  <si>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</si>
  <si>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</si>
  <si>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</si>
  <si>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</si>
  <si>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</si>
  <si>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</si>
  <si>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</si>
  <si>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</si>
  <si>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</si>
  <si>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</si>
  <si>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</si>
  <si>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</si>
  <si>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</si>
  <si>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</si>
  <si>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</si>
  <si>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</si>
  <si>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</si>
  <si>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</si>
  <si>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</si>
  <si>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</si>
  <si>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</si>
  <si>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</si>
  <si>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</si>
  <si>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</si>
  <si>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</si>
  <si>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</si>
  <si>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</si>
  <si>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</si>
  <si>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</si>
  <si>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</si>
  <si>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</si>
  <si>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</si>
  <si>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</si>
  <si>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</si>
  <si>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</si>
  <si>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</si>
  <si>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</si>
  <si>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</si>
  <si>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</si>
  <si>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</si>
  <si>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</si>
  <si>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</si>
  <si>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</si>
  <si>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</si>
  <si>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</si>
  <si>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</si>
  <si>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</si>
  <si>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</si>
  <si>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</si>
  <si>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</si>
  <si>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</si>
  <si>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</si>
  <si>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</si>
  <si>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</si>
  <si>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</si>
  <si>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</si>
  <si>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</si>
  <si>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</si>
  <si>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</si>
  <si>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</si>
  <si>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</si>
  <si>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</si>
  <si>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</si>
  <si>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</si>
  <si>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</si>
  <si>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</si>
  <si>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</si>
  <si>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</si>
  <si>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</si>
  <si>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</si>
  <si>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</si>
  <si>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</si>
  <si>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</si>
  <si>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</si>
  <si>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</si>
  <si>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</si>
  <si>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</si>
  <si>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</si>
  <si>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</si>
  <si>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</si>
  <si>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</si>
  <si>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</si>
  <si>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</si>
  <si>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</si>
  <si>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</si>
  <si>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</si>
  <si>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</si>
  <si>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</si>
  <si>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</si>
  <si>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</si>
  <si>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</si>
  <si>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</si>
  <si>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</si>
  <si>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</si>
  <si>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</si>
  <si>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</si>
  <si>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</si>
  <si>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</si>
  <si>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</si>
  <si>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</si>
  <si>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</si>
  <si>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</si>
  <si>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</si>
  <si>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</si>
  <si>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</si>
  <si>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</si>
  <si>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</si>
  <si>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</si>
  <si>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</si>
  <si>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</si>
  <si>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</si>
  <si>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</si>
  <si>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</si>
  <si>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</si>
  <si>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</si>
  <si>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</si>
  <si>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</si>
  <si>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</si>
  <si>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</si>
  <si>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</si>
  <si>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</si>
  <si>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</si>
  <si>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</si>
  <si>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</si>
  <si>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</si>
  <si>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</si>
  <si>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</si>
  <si>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</si>
  <si>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</si>
  <si>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</si>
  <si>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</si>
  <si>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</si>
  <si>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</si>
  <si>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</si>
  <si>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</si>
  <si>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</si>
  <si>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</si>
  <si>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</si>
  <si>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</si>
  <si>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</si>
  <si>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</si>
  <si>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</si>
  <si>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</si>
  <si>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</si>
  <si>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</si>
  <si>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</si>
  <si>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</si>
  <si>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</si>
  <si>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</si>
  <si>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</si>
  <si>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</si>
  <si>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</si>
  <si>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</si>
  <si>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</si>
  <si>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</si>
  <si>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</si>
  <si>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</si>
  <si>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</si>
  <si>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</si>
  <si>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</si>
  <si>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</si>
  <si>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</si>
  <si>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</si>
  <si>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</si>
  <si>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</si>
  <si>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</si>
  <si>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</si>
  <si>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</si>
  <si>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</si>
  <si>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</si>
  <si>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</si>
  <si>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</si>
  <si>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</si>
  <si>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</si>
  <si>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</si>
  <si>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</si>
  <si>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</si>
  <si>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</si>
  <si>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</si>
  <si>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</si>
  <si>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</si>
  <si>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</si>
  <si>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</si>
  <si>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</si>
  <si>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</si>
  <si>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</si>
  <si>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</si>
  <si>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</si>
  <si>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</si>
  <si>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</si>
  <si>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</si>
  <si>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</si>
  <si>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</si>
  <si>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</si>
  <si>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</si>
  <si>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</si>
  <si>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</si>
  <si>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</si>
  <si>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</si>
  <si>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</si>
  <si>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</si>
  <si>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</si>
  <si>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</si>
  <si>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</si>
  <si>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</si>
  <si>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</si>
  <si>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</si>
  <si>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</si>
  <si>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</si>
  <si>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</si>
  <si>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</si>
  <si>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</si>
  <si>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</si>
  <si>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</si>
  <si>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</si>
  <si>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</si>
  <si>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</si>
  <si>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</si>
  <si>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</si>
  <si>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</si>
  <si>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</si>
  <si>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</si>
  <si>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</si>
  <si>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</si>
  <si>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</si>
  <si>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</si>
  <si>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</si>
  <si>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</si>
  <si>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</si>
  <si>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</si>
  <si>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</si>
  <si>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</si>
  <si>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</si>
  <si>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</si>
  <si>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</si>
  <si>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</si>
  <si>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</si>
  <si>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</si>
  <si>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</si>
  <si>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</si>
  <si>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</si>
  <si>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</si>
  <si>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</si>
  <si>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</si>
  <si>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</si>
  <si>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</si>
  <si>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</si>
  <si>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</si>
  <si>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</si>
  <si>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</si>
  <si>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</si>
  <si>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</si>
  <si>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</si>
  <si>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</si>
  <si>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</si>
  <si>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</si>
  <si>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</si>
  <si>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</si>
  <si>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</si>
  <si>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</si>
  <si>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</si>
  <si>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</si>
  <si>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</si>
  <si>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</si>
  <si>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</si>
  <si>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</si>
  <si>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</si>
  <si>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</si>
  <si>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</si>
  <si>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</si>
  <si>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</si>
  <si>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</si>
  <si>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</si>
  <si>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</si>
  <si>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</si>
  <si>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</si>
  <si>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</si>
  <si>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</si>
  <si>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</si>
  <si>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</si>
  <si>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</si>
  <si>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</si>
  <si>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</si>
  <si>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</si>
  <si>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</si>
  <si>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</si>
  <si>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</si>
  <si>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</si>
  <si>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</si>
  <si>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</si>
  <si>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</si>
  <si>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</si>
  <si>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</si>
  <si>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</si>
  <si>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</si>
  <si>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</si>
  <si>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</si>
  <si>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</si>
  <si>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</si>
  <si>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</si>
  <si>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</si>
  <si>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</si>
  <si>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</si>
  <si>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</si>
  <si>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</si>
  <si>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</si>
  <si>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</si>
  <si>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</si>
  <si>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</si>
  <si>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</si>
  <si>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</si>
  <si>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</si>
  <si>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</si>
  <si>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</si>
  <si>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</si>
  <si>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</si>
  <si>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</si>
  <si>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</si>
  <si>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</si>
  <si>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</si>
  <si>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</si>
  <si>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</si>
  <si>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</si>
  <si>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</si>
  <si>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</si>
  <si>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</si>
  <si>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</si>
  <si>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</si>
  <si>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</si>
  <si>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</si>
  <si>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</si>
  <si>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</si>
  <si>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</si>
  <si>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</si>
  <si>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</si>
  <si>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</si>
  <si>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</si>
  <si>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</si>
  <si>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</si>
  <si>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</si>
  <si>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</si>
  <si>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</si>
  <si>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</si>
  <si>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</si>
  <si>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</si>
  <si>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</si>
  <si>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</si>
  <si>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</si>
  <si>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</si>
  <si>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</si>
  <si>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</si>
  <si>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</si>
  <si>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</si>
  <si>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</si>
  <si>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</si>
  <si>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</si>
  <si>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</si>
  <si>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</si>
  <si>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</si>
  <si>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</si>
  <si>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</si>
  <si>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</si>
  <si>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</si>
  <si>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</si>
  <si>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</si>
  <si>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</si>
  <si>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</si>
  <si>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</si>
  <si>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</si>
  <si>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</si>
  <si>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</si>
  <si>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</si>
  <si>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</si>
  <si>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</si>
  <si>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</si>
  <si>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</si>
  <si>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</si>
  <si>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</si>
  <si>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</si>
  <si>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</si>
  <si>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</si>
  <si>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</si>
  <si>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</si>
  <si>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</si>
  <si>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</si>
  <si>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</si>
  <si>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</si>
  <si>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</si>
  <si>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</si>
  <si>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</si>
  <si>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</si>
  <si>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</si>
  <si>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</si>
  <si>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</si>
  <si>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</si>
  <si>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</si>
  <si>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</si>
  <si>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</si>
  <si>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</si>
  <si>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</si>
  <si>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</si>
  <si>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</si>
  <si>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</si>
  <si>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</si>
  <si>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</si>
  <si>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</si>
  <si>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</si>
  <si>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</si>
  <si>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</si>
  <si>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</si>
  <si>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</si>
  <si>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</si>
  <si>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</si>
  <si>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</si>
  <si>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</si>
  <si>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</si>
  <si>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</si>
  <si>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</si>
  <si>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</si>
  <si>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</si>
  <si>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</si>
  <si>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</si>
  <si>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</si>
  <si>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</si>
  <si>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</si>
  <si>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</si>
  <si>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</si>
  <si>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</si>
  <si>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</si>
  <si>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</si>
  <si>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</si>
  <si>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</si>
  <si>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</si>
  <si>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</si>
  <si>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</si>
  <si>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</si>
  <si>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</si>
  <si>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</si>
  <si>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</si>
  <si>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</si>
  <si>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</si>
  <si>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</si>
  <si>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</si>
  <si>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</si>
  <si>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</si>
  <si>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</si>
  <si>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</si>
  <si>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</si>
  <si>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</si>
  <si>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</si>
  <si>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</si>
  <si>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</si>
  <si>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</si>
  <si>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</si>
  <si>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</si>
  <si>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</si>
  <si>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</si>
  <si>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</si>
  <si>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</si>
  <si>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</si>
  <si>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</si>
  <si>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</si>
  <si>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</si>
  <si>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</si>
  <si>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</si>
  <si>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</si>
  <si>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</si>
  <si>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</si>
  <si>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</si>
  <si>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</si>
  <si>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</si>
  <si>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</si>
  <si>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</si>
  <si>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</si>
  <si>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</si>
  <si>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</si>
  <si>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</si>
  <si>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</si>
  <si>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</si>
  <si>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</si>
  <si>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</si>
  <si>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</si>
  <si>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</si>
  <si>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</si>
  <si>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</si>
  <si>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</si>
  <si>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</si>
  <si>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</si>
  <si>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</si>
  <si>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</si>
  <si>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</si>
  <si>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</si>
  <si>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</si>
  <si>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</si>
  <si>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</si>
  <si>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</si>
  <si>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</si>
  <si>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</si>
  <si>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</si>
  <si>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</si>
  <si>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</si>
  <si>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</si>
  <si>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</si>
  <si>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</si>
  <si>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</si>
  <si>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</si>
  <si>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</si>
  <si>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</si>
  <si>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</si>
  <si>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</si>
  <si>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</si>
  <si>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</si>
  <si>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</si>
  <si>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</si>
  <si>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</si>
  <si>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</si>
  <si>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</si>
  <si>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</si>
  <si>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</si>
  <si>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</si>
  <si>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</si>
  <si>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</si>
  <si>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</si>
  <si>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</si>
  <si>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</si>
  <si>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</si>
  <si>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</si>
  <si>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</si>
  <si>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</si>
  <si>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</si>
  <si>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</si>
  <si>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</si>
  <si>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</si>
  <si>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</si>
  <si>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</si>
  <si>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</si>
  <si>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</si>
  <si>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</si>
  <si>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</si>
  <si>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</si>
  <si>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</si>
  <si>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</si>
  <si>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</si>
  <si>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</si>
  <si>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</si>
  <si>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</si>
  <si>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</si>
  <si>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</si>
  <si>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</si>
  <si>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</si>
  <si>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</si>
  <si>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</si>
  <si>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</si>
  <si>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</si>
  <si>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</si>
  <si>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</si>
  <si>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</si>
  <si>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</si>
  <si>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</si>
  <si>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</si>
  <si>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</si>
  <si>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</si>
  <si>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</si>
  <si>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</si>
  <si>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</si>
  <si>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</si>
  <si>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</si>
  <si>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</si>
  <si>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</si>
  <si>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</si>
  <si>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</si>
  <si>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</si>
  <si>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</si>
  <si>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</si>
  <si>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</si>
  <si>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</si>
  <si>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</si>
  <si>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</si>
  <si>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</si>
  <si>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</si>
  <si>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</si>
  <si>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</si>
  <si>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</si>
  <si>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</si>
  <si>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</si>
  <si>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</si>
  <si>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</si>
  <si>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</si>
  <si>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</si>
  <si>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</si>
  <si>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</si>
  <si>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</si>
  <si>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</si>
  <si>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</si>
  <si>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</si>
  <si>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</si>
  <si>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</si>
  <si>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</si>
  <si>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</si>
  <si>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</si>
  <si>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</si>
  <si>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</si>
  <si>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</si>
  <si>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</si>
  <si>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</si>
  <si>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</si>
  <si>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</si>
  <si>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</si>
  <si>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</si>
  <si>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</si>
  <si>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</si>
  <si>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</si>
  <si>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</si>
  <si>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</si>
  <si>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</si>
  <si>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</si>
  <si>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</si>
  <si>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</si>
  <si>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</si>
  <si>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</si>
  <si>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</si>
  <si>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</si>
  <si>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</si>
  <si>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</si>
  <si>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</si>
  <si>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</si>
  <si>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</si>
  <si>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</si>
  <si>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</si>
  <si>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</si>
  <si>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</si>
  <si>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</si>
  <si>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</si>
  <si>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</si>
  <si>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</si>
  <si>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</si>
  <si>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</si>
  <si>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</si>
  <si>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</si>
  <si>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</si>
  <si>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</si>
  <si>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</si>
  <si>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</si>
  <si>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</si>
  <si>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</si>
  <si>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</si>
  <si>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</si>
  <si>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</si>
  <si>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</si>
  <si>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</si>
  <si>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</si>
  <si>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</si>
  <si>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</si>
  <si>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</si>
  <si>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</si>
  <si>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</si>
  <si>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</si>
  <si>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</si>
  <si>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</si>
  <si>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</si>
  <si>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</si>
  <si>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</si>
  <si>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</si>
  <si>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</si>
  <si>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</si>
  <si>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</si>
  <si>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</si>
  <si>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</si>
  <si>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</si>
  <si>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</si>
  <si>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</si>
  <si>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</si>
  <si>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</si>
  <si>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</si>
  <si>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</si>
  <si>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</si>
  <si>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</si>
  <si>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</si>
  <si>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</si>
  <si>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</si>
  <si>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</si>
  <si>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</si>
  <si>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</si>
  <si>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</si>
  <si>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</si>
  <si>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</si>
  <si>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</si>
  <si>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</si>
  <si>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</si>
  <si>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</si>
  <si>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</si>
  <si>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</si>
  <si>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</si>
  <si>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</si>
  <si>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</si>
  <si>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</si>
  <si>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</si>
  <si>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</si>
  <si>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</si>
  <si>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</si>
  <si>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</si>
  <si>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</si>
  <si>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</si>
  <si>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</si>
  <si>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</si>
  <si>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</si>
  <si>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</si>
  <si>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</si>
  <si>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</si>
  <si>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</si>
  <si>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</si>
  <si>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</si>
  <si>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</si>
  <si>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</si>
  <si>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</si>
  <si>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</si>
  <si>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</si>
  <si>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</si>
  <si>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</si>
  <si>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</si>
  <si>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</si>
  <si>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</si>
  <si>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</si>
  <si>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</si>
  <si>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</si>
  <si>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</si>
  <si>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</si>
  <si>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</si>
  <si>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</si>
  <si>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</si>
  <si>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</si>
  <si>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</si>
  <si>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</si>
  <si>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</si>
  <si>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</si>
  <si>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</si>
  <si>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</si>
  <si>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</si>
  <si>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</si>
  <si>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</si>
  <si>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</si>
  <si>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</si>
  <si>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</si>
  <si>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</si>
  <si>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</si>
  <si>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</si>
  <si>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</si>
  <si>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</si>
  <si>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</si>
  <si>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</si>
  <si>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</si>
  <si>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</si>
  <si>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</si>
  <si>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</si>
  <si>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</si>
  <si>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</si>
  <si>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</si>
  <si>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</si>
  <si>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</si>
  <si>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</si>
  <si>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</si>
  <si>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</si>
  <si>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</si>
  <si>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</si>
  <si>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</si>
  <si>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</si>
  <si>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</si>
  <si>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</si>
  <si>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</si>
  <si>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</si>
  <si>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</si>
  <si>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</si>
  <si>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</si>
  <si>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</si>
  <si>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</si>
  <si>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</si>
  <si>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</si>
  <si>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</si>
  <si>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</si>
  <si>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</si>
  <si>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</si>
  <si>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</si>
  <si>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</si>
  <si>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</si>
  <si>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</si>
  <si>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</si>
  <si>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</si>
  <si>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</si>
  <si>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</si>
  <si>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</si>
  <si>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</si>
  <si>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</si>
  <si>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</si>
  <si>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</si>
  <si>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</si>
  <si>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</si>
  <si>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</si>
  <si>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</si>
  <si>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</si>
  <si>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</si>
  <si>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</si>
  <si>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</si>
  <si>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</si>
  <si>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</si>
  <si>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</si>
  <si>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</si>
  <si>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</si>
  <si>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</si>
  <si>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</si>
  <si>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</si>
  <si>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</si>
  <si>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</si>
  <si>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</si>
  <si>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</si>
  <si>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</si>
  <si>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</si>
  <si>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</si>
  <si>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</si>
  <si>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</si>
  <si>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</si>
  <si>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</si>
  <si>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</si>
  <si>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</si>
  <si>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</si>
  <si>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</si>
  <si>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</si>
  <si>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</si>
  <si>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</si>
  <si>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</si>
  <si>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</si>
  <si>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</si>
  <si>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</si>
  <si>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</si>
  <si>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</si>
  <si>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</si>
  <si>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</si>
  <si>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</si>
  <si>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</si>
  <si>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</si>
  <si>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</si>
  <si>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</si>
  <si>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</si>
  <si>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</si>
  <si>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</si>
  <si>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</si>
  <si>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</si>
  <si>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</si>
  <si>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</si>
  <si>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</si>
  <si>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</si>
  <si>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</si>
  <si>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</si>
  <si>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</si>
  <si>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</si>
  <si>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</si>
  <si>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</si>
  <si>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</si>
  <si>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</si>
  <si>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</si>
  <si>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</si>
  <si>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</si>
  <si>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</si>
  <si>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</si>
  <si>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</si>
  <si>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</si>
  <si>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</si>
  <si>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</si>
  <si>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</si>
  <si>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</si>
  <si>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</si>
  <si>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</si>
  <si>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</si>
  <si>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</si>
  <si>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</si>
  <si>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</si>
  <si>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</si>
  <si>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</si>
  <si>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</si>
  <si>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</si>
  <si>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</si>
  <si>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</si>
  <si>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</si>
  <si>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</si>
  <si>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</si>
  <si>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</si>
  <si>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</si>
  <si>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</si>
  <si>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</si>
  <si>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</si>
  <si>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</si>
  <si>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</si>
  <si>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</si>
  <si>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</si>
  <si>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</si>
  <si>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</si>
  <si>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</si>
  <si>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</si>
  <si>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</si>
  <si>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</si>
  <si>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</si>
  <si>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</si>
  <si>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</si>
  <si>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</si>
  <si>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</si>
  <si>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</si>
  <si>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</si>
  <si>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</si>
  <si>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</si>
  <si>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</si>
  <si>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</si>
  <si>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</si>
  <si>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</si>
  <si>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</si>
  <si>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</si>
  <si>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</si>
  <si>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</si>
  <si>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</si>
  <si>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</si>
  <si>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</si>
  <si>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</si>
  <si>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</si>
  <si>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</si>
  <si>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</si>
  <si>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</si>
  <si>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</si>
  <si>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</si>
  <si>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</si>
  <si>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</si>
  <si>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</si>
  <si>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</si>
  <si>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</si>
  <si>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</si>
  <si>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</si>
  <si>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</si>
  <si>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</si>
  <si>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</si>
  <si>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</si>
  <si>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</si>
  <si>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</si>
  <si>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</si>
  <si>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</si>
  <si>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</si>
  <si>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</si>
  <si>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</si>
  <si>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</si>
  <si>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</si>
  <si>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</si>
  <si>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</si>
  <si>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</si>
  <si>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</si>
  <si>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</si>
  <si>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</si>
  <si>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</si>
  <si>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</si>
  <si>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</si>
  <si>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</si>
  <si>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</si>
  <si>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</si>
  <si>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</si>
  <si>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</si>
  <si>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</si>
  <si>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</si>
  <si>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</si>
  <si>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</si>
  <si>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</si>
  <si>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</si>
  <si>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</si>
  <si>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</si>
  <si>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</si>
  <si>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</si>
  <si>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</si>
  <si>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</si>
  <si>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</si>
  <si>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</si>
  <si>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</si>
  <si>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</si>
  <si>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</si>
  <si>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</si>
  <si>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</si>
  <si>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</si>
  <si>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</si>
  <si>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</si>
  <si>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</si>
  <si>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</si>
  <si>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</si>
  <si>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</si>
  <si>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</si>
  <si>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</si>
  <si>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</si>
  <si>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</si>
  <si>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</si>
  <si>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</si>
  <si>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</si>
  <si>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</si>
  <si>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</si>
  <si>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</si>
  <si>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</si>
  <si>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</si>
  <si>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</si>
  <si>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</si>
  <si>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</si>
  <si>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</si>
  <si>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</si>
  <si>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</si>
  <si>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</si>
  <si>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</si>
  <si>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</si>
  <si>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</si>
  <si>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</si>
  <si>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</si>
  <si>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</si>
  <si>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</si>
  <si>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</si>
  <si>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</si>
  <si>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</si>
  <si>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</si>
  <si>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</si>
  <si>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</si>
  <si>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</si>
  <si>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</si>
  <si>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</si>
  <si>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</si>
  <si>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</si>
  <si>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</si>
  <si>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</si>
  <si>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</si>
  <si>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</si>
  <si>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</si>
  <si>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</si>
  <si>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</si>
  <si>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</si>
  <si>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</si>
  <si>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</si>
  <si>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</si>
  <si>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</si>
  <si>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</si>
  <si>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</si>
  <si>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</si>
  <si>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</si>
  <si>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</si>
  <si>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</si>
  <si>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</si>
  <si>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</si>
  <si>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</si>
  <si>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</si>
  <si>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</si>
  <si>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</si>
  <si>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</si>
  <si>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</si>
  <si>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</si>
  <si>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</si>
  <si>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</si>
  <si>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</si>
  <si>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</si>
  <si>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</si>
  <si>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</si>
  <si>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</si>
  <si>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</si>
  <si>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</si>
  <si>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</si>
  <si>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</si>
  <si>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</si>
  <si>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</si>
  <si>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</si>
  <si>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</si>
  <si>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</si>
  <si>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</si>
  <si>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</si>
  <si>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</si>
  <si>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</si>
  <si>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</si>
  <si>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</si>
  <si>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</si>
  <si>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</si>
  <si>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</si>
  <si>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</si>
  <si>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</si>
  <si>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</si>
  <si>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</si>
  <si>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</si>
  <si>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</si>
  <si>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</si>
  <si>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</si>
  <si>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</si>
  <si>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</si>
  <si>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</si>
  <si>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</si>
  <si>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</si>
  <si>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</si>
  <si>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</si>
  <si>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</si>
  <si>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</si>
  <si>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</si>
  <si>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</si>
  <si>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</si>
  <si>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</si>
  <si>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</si>
  <si>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</si>
  <si>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</si>
  <si>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</si>
  <si>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</si>
  <si>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</si>
  <si>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</si>
  <si>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</si>
  <si>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</si>
  <si>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</si>
  <si>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</si>
  <si>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</si>
  <si>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</si>
  <si>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</si>
  <si>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</si>
  <si>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</si>
  <si>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</si>
  <si>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</si>
  <si>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</si>
  <si>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</si>
  <si>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</si>
  <si>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</si>
  <si>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</si>
  <si>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</si>
  <si>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</si>
  <si>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</si>
  <si>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</si>
  <si>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</si>
  <si>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</si>
  <si>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</si>
  <si>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</si>
  <si>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</si>
  <si>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</si>
  <si>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</si>
  <si>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</si>
  <si>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</si>
  <si>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</si>
  <si>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</si>
  <si>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</si>
  <si>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</si>
  <si>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</si>
  <si>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</si>
  <si>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</si>
  <si>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</si>
  <si>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</si>
  <si>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</si>
  <si>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</si>
  <si>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</si>
  <si>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</si>
  <si>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</si>
  <si>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</si>
  <si>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</si>
  <si>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</si>
  <si>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</si>
  <si>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</si>
  <si>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</si>
  <si>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</si>
  <si>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</si>
  <si>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</si>
  <si>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</si>
  <si>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</si>
  <si>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</si>
  <si>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</si>
  <si>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</si>
  <si>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</si>
  <si>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</si>
  <si>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</si>
  <si>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</si>
  <si>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</si>
  <si>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</si>
  <si>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</si>
  <si>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</si>
  <si>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</si>
  <si>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</si>
  <si>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</si>
  <si>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</si>
  <si>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</si>
  <si>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</si>
  <si>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</si>
  <si>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</si>
  <si>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</si>
  <si>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</si>
  <si>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</si>
  <si>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</si>
  <si>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</si>
  <si>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</si>
  <si>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</si>
  <si>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</si>
  <si>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</si>
  <si>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</si>
  <si>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</si>
  <si>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</si>
  <si>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</si>
  <si>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</si>
  <si>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</si>
  <si>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</si>
  <si>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</si>
  <si>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</si>
  <si>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</si>
  <si>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</si>
  <si>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</si>
  <si>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</si>
  <si>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</si>
  <si>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</si>
  <si>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</si>
  <si>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</si>
  <si>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</si>
  <si>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</si>
  <si>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</si>
  <si>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</si>
  <si>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</si>
  <si>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</si>
  <si>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</si>
  <si>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</si>
  <si>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</si>
  <si>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</si>
  <si>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</si>
  <si>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</si>
  <si>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</si>
  <si>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</si>
  <si>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</si>
  <si>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</si>
  <si>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</si>
  <si>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</si>
  <si>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</si>
  <si>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</si>
  <si>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</si>
  <si>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</si>
  <si>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</si>
  <si>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</si>
  <si>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</si>
  <si>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</si>
  <si>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</si>
  <si>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</si>
  <si>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</si>
  <si>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</si>
  <si>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</si>
  <si>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</si>
  <si>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</si>
  <si>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</si>
  <si>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</si>
  <si>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</si>
  <si>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</si>
  <si>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</si>
  <si>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</si>
  <si>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</si>
  <si>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</si>
  <si>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</si>
  <si>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</si>
  <si>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</si>
  <si>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</si>
  <si>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</si>
  <si>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</si>
  <si>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</si>
  <si>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</si>
  <si>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</si>
  <si>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</si>
  <si>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</si>
  <si>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</si>
  <si>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</si>
  <si>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</si>
  <si>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</si>
  <si>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</si>
  <si>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</si>
  <si>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</si>
  <si>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</si>
  <si>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</si>
  <si>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</si>
  <si>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</si>
  <si>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</si>
  <si>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</si>
  <si>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</si>
  <si>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</si>
  <si>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</si>
  <si>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</si>
  <si>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</si>
  <si>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</si>
  <si>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</si>
  <si>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</si>
  <si>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</si>
  <si>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</si>
  <si>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</si>
  <si>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</si>
  <si>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</si>
  <si>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</si>
  <si>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</si>
  <si>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</si>
  <si>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</si>
  <si>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</si>
  <si>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</si>
  <si>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</si>
  <si>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</si>
  <si>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</si>
  <si>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</si>
  <si>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</si>
  <si>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</si>
  <si>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</si>
  <si>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</si>
  <si>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</si>
  <si>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</si>
  <si>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</si>
  <si>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</si>
  <si>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</si>
  <si>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</si>
  <si>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</si>
  <si>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</si>
  <si>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</si>
  <si>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</si>
  <si>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</si>
  <si>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</si>
  <si>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</si>
  <si>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</si>
  <si>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</si>
  <si>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</si>
  <si>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</si>
  <si>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</si>
  <si>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</si>
  <si>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</si>
  <si>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</si>
  <si>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</si>
  <si>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</si>
  <si>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</si>
  <si>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</si>
  <si>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</si>
  <si>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</si>
  <si>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</si>
  <si>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</si>
  <si>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</si>
  <si>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</si>
  <si>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</si>
  <si>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</si>
  <si>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</si>
  <si>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</si>
  <si>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</si>
  <si>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</si>
  <si>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</si>
  <si>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</si>
  <si>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</si>
  <si>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</si>
  <si>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</si>
  <si>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</si>
  <si>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</si>
  <si>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</si>
  <si>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</si>
  <si>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</si>
  <si>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</si>
  <si>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</si>
  <si>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</si>
  <si>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</si>
  <si>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</si>
  <si>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</si>
  <si>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</si>
  <si>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</si>
  <si>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</si>
  <si>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</si>
  <si>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</si>
  <si>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</si>
  <si>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</si>
  <si>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</si>
  <si>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</si>
  <si>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</si>
  <si>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</si>
  <si>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</si>
  <si>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</si>
  <si>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</si>
  <si>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</si>
  <si>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</si>
  <si>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</si>
  <si>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</si>
  <si>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</si>
  <si>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</si>
  <si>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</si>
  <si>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</si>
  <si>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</si>
  <si>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</si>
  <si>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</si>
  <si>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</si>
  <si>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</si>
  <si>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</si>
  <si>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</si>
  <si>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</si>
  <si>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</si>
  <si>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</si>
  <si>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</si>
  <si>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</si>
  <si>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</si>
  <si>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</si>
  <si>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</si>
  <si>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</si>
  <si>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</si>
  <si>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</si>
  <si>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</si>
  <si>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</si>
  <si>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</si>
  <si>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</si>
  <si>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</si>
  <si>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</si>
  <si>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</si>
  <si>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</si>
  <si>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</si>
  <si>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</si>
  <si>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</si>
  <si>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</si>
  <si>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</si>
  <si>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</si>
  <si>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</si>
  <si>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</si>
  <si>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</si>
  <si>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</si>
  <si>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</si>
  <si>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</si>
  <si>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</si>
  <si>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</si>
  <si>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</si>
  <si>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</si>
  <si>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</si>
  <si>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</si>
  <si>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</si>
  <si>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</si>
  <si>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</si>
  <si>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</si>
  <si>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</si>
  <si>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</si>
  <si>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</si>
  <si>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</si>
  <si>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</si>
  <si>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</si>
  <si>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</si>
  <si>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</si>
  <si>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</si>
  <si>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</si>
  <si>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</si>
  <si>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</si>
  <si>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</si>
  <si>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</si>
  <si>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</si>
  <si>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</si>
  <si>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</si>
  <si>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</si>
  <si>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</si>
  <si>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</si>
  <si>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</si>
  <si>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</si>
  <si>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</si>
  <si>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</si>
  <si>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</si>
  <si>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</si>
  <si>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</si>
  <si>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</si>
  <si>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</si>
  <si>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</si>
  <si>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</si>
  <si>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</si>
  <si>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</si>
  <si>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</si>
  <si>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</si>
  <si>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</si>
  <si>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</si>
  <si>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</si>
  <si>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</si>
  <si>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</si>
  <si>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</si>
  <si>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</si>
  <si>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</si>
  <si>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</si>
  <si>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</si>
  <si>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</si>
  <si>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</si>
  <si>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</si>
  <si>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</si>
  <si>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</si>
  <si>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</si>
  <si>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</si>
  <si>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</si>
  <si>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</si>
  <si>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</si>
  <si>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</si>
  <si>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</si>
  <si>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</si>
  <si>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</si>
  <si>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</si>
  <si>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</si>
  <si>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</si>
  <si>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</si>
  <si>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</si>
  <si>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</si>
  <si>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</si>
  <si>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</si>
  <si>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</si>
  <si>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</si>
  <si>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</si>
  <si>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</si>
  <si>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</si>
  <si>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</si>
  <si>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</si>
  <si>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</si>
  <si>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</si>
  <si>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</si>
  <si>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</si>
  <si>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</si>
  <si>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</si>
  <si>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</si>
  <si>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</si>
  <si>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</si>
  <si>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</si>
  <si>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</si>
  <si>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</si>
  <si>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</si>
  <si>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</si>
  <si>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</si>
  <si>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</si>
  <si>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</si>
  <si>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</si>
  <si>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</si>
  <si>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</si>
  <si>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</si>
  <si>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</si>
  <si>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</si>
  <si>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</si>
  <si>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</si>
  <si>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</si>
  <si>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</si>
  <si>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</si>
  <si>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</si>
  <si>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</si>
  <si>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</si>
  <si>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</si>
  <si>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</si>
  <si>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</si>
  <si>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</si>
  <si>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</si>
  <si>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</si>
  <si>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</si>
  <si>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</si>
  <si>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</si>
  <si>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</si>
  <si>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</si>
  <si>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</si>
  <si>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</si>
  <si>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</si>
  <si>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</si>
  <si>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</si>
  <si>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</si>
  <si>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</si>
  <si>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</si>
  <si>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</si>
  <si>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</si>
  <si>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</si>
  <si>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</si>
  <si>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</si>
  <si>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</si>
  <si>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</si>
  <si>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</si>
  <si>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</si>
  <si>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</si>
  <si>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</si>
  <si>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</si>
  <si>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</si>
  <si>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</si>
  <si>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</si>
  <si>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</si>
  <si>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</si>
  <si>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</si>
  <si>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</si>
  <si>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</si>
  <si>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</si>
  <si>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</si>
  <si>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</si>
  <si>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</si>
  <si>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</si>
  <si>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</si>
  <si>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</si>
  <si>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</si>
  <si>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</si>
  <si>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</si>
  <si>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</si>
  <si>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</si>
  <si>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</si>
  <si>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</si>
  <si>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</si>
  <si>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</si>
  <si>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</si>
  <si>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</si>
  <si>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</si>
  <si>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</si>
  <si>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</si>
  <si>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</si>
  <si>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</si>
  <si>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</si>
  <si>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</si>
  <si>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</si>
  <si>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</si>
  <si>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</si>
  <si>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</si>
  <si>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</si>
  <si>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</si>
  <si>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</si>
  <si>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</si>
  <si>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</si>
  <si>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</si>
  <si>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</si>
  <si>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</si>
  <si>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</si>
  <si>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</si>
  <si>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</si>
  <si>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</si>
  <si>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</si>
  <si>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</si>
  <si>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</si>
  <si>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</si>
  <si>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</si>
  <si>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</si>
  <si>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</si>
  <si>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</si>
  <si>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</si>
  <si>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</si>
  <si>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</si>
  <si>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</si>
  <si>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</si>
  <si>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</si>
  <si>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</si>
  <si>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</si>
  <si>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</si>
  <si>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</si>
  <si>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</si>
  <si>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</si>
  <si>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</si>
  <si>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</si>
  <si>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</si>
  <si>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</si>
  <si>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</si>
  <si>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</si>
  <si>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</si>
  <si>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</si>
  <si>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</si>
  <si>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</si>
  <si>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</si>
  <si>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</si>
  <si>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</si>
  <si>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</si>
  <si>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</si>
  <si>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</si>
  <si>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</si>
  <si>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</si>
  <si>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</si>
  <si>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</si>
  <si>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</si>
  <si>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</si>
  <si>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</si>
  <si>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</si>
  <si>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</si>
  <si>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</si>
  <si>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</si>
  <si>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</si>
  <si>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</si>
  <si>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</si>
  <si>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</si>
  <si>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</si>
  <si>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</si>
  <si>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</si>
  <si>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</si>
  <si>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</si>
  <si>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</si>
  <si>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</si>
  <si>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</si>
  <si>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</si>
  <si>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</si>
  <si>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</si>
  <si>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</si>
  <si>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</si>
  <si>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</si>
  <si>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</si>
  <si>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</si>
  <si>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</si>
  <si>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</si>
  <si>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</si>
  <si>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</si>
  <si>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</si>
  <si>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</si>
  <si>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</si>
  <si>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</si>
  <si>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</si>
  <si>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</si>
  <si>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</si>
  <si>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</si>
  <si>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</si>
  <si>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</si>
  <si>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</si>
  <si>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</si>
  <si>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</si>
  <si>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</si>
  <si>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</si>
  <si>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</si>
  <si>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</si>
  <si>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</si>
  <si>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</si>
  <si>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</si>
  <si>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</si>
  <si>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</si>
  <si>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</si>
  <si>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</si>
  <si>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</si>
  <si>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</si>
  <si>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</si>
  <si>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</si>
  <si>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</si>
  <si>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</si>
  <si>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</si>
  <si>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</si>
  <si>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</si>
  <si>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</si>
  <si>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</si>
  <si>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</si>
  <si>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</si>
  <si>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</si>
  <si>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</si>
  <si>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</si>
  <si>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</si>
  <si>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</si>
  <si>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</si>
  <si>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</si>
  <si>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</si>
  <si>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</si>
  <si>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</si>
  <si>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</si>
  <si>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</si>
  <si>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</si>
  <si>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</si>
  <si>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</si>
  <si>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</si>
  <si>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</si>
  <si>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</si>
  <si>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</si>
  <si>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</si>
  <si>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</si>
  <si>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</si>
  <si>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</si>
  <si>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</si>
  <si>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</si>
  <si>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</si>
  <si>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</si>
  <si>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</si>
  <si>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</si>
  <si>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</si>
  <si>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</si>
  <si>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</si>
  <si>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</si>
  <si>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</si>
  <si>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</si>
  <si>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</si>
  <si>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</si>
  <si>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</si>
  <si>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</si>
  <si>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</si>
  <si>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</si>
  <si>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</si>
  <si>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</si>
  <si>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</si>
  <si>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</si>
  <si>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</si>
  <si>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</si>
  <si>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</si>
  <si>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</si>
  <si>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</si>
  <si>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</si>
  <si>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</si>
  <si>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</si>
  <si>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</si>
  <si>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</si>
  <si>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</si>
  <si>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</si>
  <si>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</si>
  <si>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</si>
  <si>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</si>
  <si>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</si>
  <si>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</si>
  <si>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</si>
  <si>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</si>
  <si>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</si>
  <si>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</si>
  <si>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</si>
  <si>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</si>
  <si>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</si>
  <si>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</si>
  <si>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</si>
  <si>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</si>
  <si>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</si>
  <si>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</si>
  <si>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</si>
  <si>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</si>
  <si>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</si>
  <si>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</si>
  <si>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</si>
  <si>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</si>
  <si>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</si>
  <si>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</si>
  <si>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</si>
  <si>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</si>
  <si>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</si>
  <si>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</si>
  <si>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</si>
  <si>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</si>
  <si>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</si>
  <si>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</si>
  <si>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</si>
  <si>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</si>
  <si>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</si>
  <si>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</si>
  <si>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</si>
  <si>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</si>
  <si>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</si>
  <si>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</si>
  <si>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</si>
  <si>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</si>
  <si>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</si>
  <si>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</si>
  <si>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</si>
  <si>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</si>
  <si>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</si>
  <si>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</si>
  <si>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</si>
  <si>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</si>
  <si>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</si>
  <si>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</si>
  <si>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</si>
  <si>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</si>
  <si>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</si>
  <si>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</si>
  <si>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</si>
  <si>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</si>
  <si>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</si>
  <si>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</si>
  <si>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</si>
  <si>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</si>
  <si>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</si>
  <si>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</si>
  <si>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</si>
  <si>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</si>
  <si>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</si>
  <si>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</si>
  <si>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</si>
  <si>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</si>
  <si>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</si>
  <si>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</si>
  <si>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</si>
  <si>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</si>
  <si>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</si>
  <si>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</si>
  <si>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</si>
  <si>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</si>
  <si>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</si>
  <si>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</si>
  <si>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</si>
  <si>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</si>
  <si>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</si>
  <si>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</si>
  <si>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</si>
  <si>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</si>
  <si>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</si>
  <si>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</si>
  <si>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</si>
  <si>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</si>
  <si>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</si>
  <si>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</si>
  <si>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</si>
  <si>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</si>
  <si>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</si>
  <si>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</si>
  <si>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</si>
  <si>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</si>
  <si>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</si>
  <si>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</si>
  <si>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</si>
  <si>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</si>
  <si>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</si>
  <si>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</si>
  <si>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</si>
  <si>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</si>
  <si>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</si>
  <si>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</si>
  <si>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</si>
  <si>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</si>
  <si>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</si>
  <si>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</si>
  <si>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</si>
  <si>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</si>
  <si>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</si>
  <si>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</si>
  <si>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</si>
  <si>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</si>
  <si>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</si>
  <si>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</si>
  <si>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</si>
  <si>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</si>
  <si>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</si>
  <si>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</si>
  <si>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</si>
  <si>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</si>
  <si>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</si>
  <si>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</si>
  <si>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</si>
  <si>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</si>
  <si>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</si>
  <si>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</si>
  <si>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</si>
  <si>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</si>
  <si>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</si>
  <si>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</si>
  <si>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</si>
  <si>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</si>
  <si>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</si>
  <si>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</si>
  <si>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</si>
  <si>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</si>
  <si>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</si>
  <si>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</si>
  <si>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</si>
  <si>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</si>
  <si>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</si>
  <si>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</si>
  <si>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</si>
  <si>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</si>
  <si>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</si>
  <si>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</si>
  <si>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</si>
  <si>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</si>
  <si>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</si>
  <si>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</si>
  <si>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</si>
  <si>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</si>
  <si>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</si>
  <si>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</si>
  <si>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</si>
  <si>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</si>
  <si>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</si>
  <si>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</si>
  <si>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</si>
  <si>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</si>
  <si>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</si>
  <si>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</si>
  <si>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</si>
  <si>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</si>
  <si>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</si>
  <si>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</si>
  <si>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</si>
  <si>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</si>
  <si>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</si>
  <si>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</si>
  <si>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</si>
  <si>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</si>
  <si>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</si>
  <si>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</si>
  <si>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</si>
  <si>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</si>
  <si>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</si>
  <si>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</si>
  <si>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</si>
  <si>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</si>
  <si>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</si>
  <si>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</si>
  <si>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</si>
  <si>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</si>
  <si>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</si>
  <si>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</si>
  <si>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</si>
  <si>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</si>
  <si>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</si>
  <si>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</si>
  <si>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</si>
  <si>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</si>
  <si>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</si>
  <si>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</si>
  <si>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</si>
  <si>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</si>
  <si>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</si>
  <si>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</si>
  <si>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</si>
  <si>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</si>
  <si>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</si>
  <si>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</si>
  <si>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</si>
  <si>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</si>
  <si>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</si>
  <si>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</si>
  <si>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</si>
  <si>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</si>
  <si>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</si>
  <si>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</si>
  <si>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</si>
  <si>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</si>
  <si>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</si>
  <si>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</si>
  <si>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</si>
  <si>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</si>
  <si>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</si>
  <si>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</si>
  <si>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</si>
  <si>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</si>
  <si>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</si>
  <si>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</si>
  <si>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</si>
  <si>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</si>
  <si>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</si>
  <si>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</si>
  <si>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</si>
  <si>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</si>
  <si>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</si>
  <si>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</si>
  <si>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</si>
  <si>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</si>
  <si>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</si>
  <si>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</si>
  <si>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</si>
  <si>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</si>
  <si>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</si>
  <si>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</si>
  <si>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</si>
  <si>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</si>
  <si>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</si>
  <si>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</si>
  <si>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</si>
  <si>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</si>
  <si>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</si>
  <si>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</si>
  <si>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</si>
  <si>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</si>
  <si>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</si>
  <si>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</si>
  <si>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</si>
  <si>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</si>
  <si>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</si>
  <si>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</si>
  <si>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</si>
  <si>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</si>
  <si>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</si>
  <si>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</si>
  <si>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</si>
  <si>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</si>
  <si>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</si>
  <si>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</si>
  <si>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</si>
  <si>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</si>
  <si>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</si>
  <si>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</si>
  <si>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</si>
  <si>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</si>
  <si>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</si>
  <si>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</si>
  <si>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</si>
  <si>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</si>
  <si>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</si>
  <si>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</si>
  <si>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</si>
  <si>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</si>
  <si>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</si>
  <si>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</si>
  <si>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</si>
  <si>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</si>
  <si>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</si>
  <si>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</si>
  <si>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</si>
  <si>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</si>
  <si>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</si>
  <si>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</si>
  <si>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</si>
  <si>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</si>
  <si>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</si>
  <si>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</si>
  <si>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</si>
  <si>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</si>
  <si>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</si>
  <si>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</si>
  <si>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</si>
  <si>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</si>
  <si>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</si>
  <si>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</si>
  <si>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</si>
  <si>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</si>
  <si>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</si>
  <si>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</si>
  <si>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</si>
  <si>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</si>
  <si>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</si>
  <si>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</si>
  <si>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</si>
  <si>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</si>
  <si>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</si>
  <si>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</si>
  <si>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</si>
  <si>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</si>
  <si>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</si>
  <si>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</si>
  <si>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</si>
  <si>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</si>
  <si>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</si>
  <si>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</si>
  <si>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</si>
  <si>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</si>
  <si>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</si>
  <si>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</si>
  <si>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</si>
  <si>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</si>
  <si>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</si>
  <si>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</si>
  <si>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</si>
  <si>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</si>
  <si>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</si>
  <si>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</si>
  <si>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</si>
  <si>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</si>
  <si>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</si>
  <si>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</si>
  <si>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</si>
  <si>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</si>
  <si>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</si>
  <si>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</si>
  <si>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</si>
  <si>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</si>
  <si>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</si>
  <si>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</si>
  <si>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</si>
  <si>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</si>
  <si>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</si>
  <si>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</si>
  <si>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</si>
  <si>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</si>
  <si>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</si>
  <si>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</si>
  <si>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</si>
  <si>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</si>
  <si>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</si>
  <si>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</si>
  <si>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</si>
  <si>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</si>
  <si>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</si>
  <si>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</si>
  <si>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</si>
  <si>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</si>
  <si>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</si>
  <si>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</si>
  <si>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</si>
  <si>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</si>
  <si>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</si>
  <si>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</si>
  <si>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</si>
  <si>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</si>
  <si>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</si>
  <si>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</si>
  <si>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</si>
  <si>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</si>
  <si>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</si>
  <si>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</si>
  <si>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</si>
  <si>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</si>
  <si>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</si>
  <si>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</si>
  <si>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</si>
  <si>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</si>
  <si>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</si>
  <si>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</si>
  <si>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</si>
  <si>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</si>
  <si>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</si>
  <si>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</si>
  <si>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</si>
  <si>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</si>
  <si>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</si>
  <si>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</si>
  <si>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</si>
  <si>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</si>
  <si>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</si>
  <si>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</si>
  <si>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</si>
  <si>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</si>
  <si>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</si>
  <si>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</si>
  <si>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</si>
  <si>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</si>
  <si>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</si>
  <si>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</si>
  <si>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</si>
  <si>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</si>
  <si>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</si>
  <si>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</si>
  <si>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</si>
  <si>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</si>
  <si>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</si>
  <si>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</si>
  <si>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</si>
  <si>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</si>
  <si>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</si>
  <si>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</si>
  <si>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</si>
  <si>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</si>
  <si>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</si>
  <si>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</si>
  <si>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</si>
  <si>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</si>
  <si>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</si>
  <si>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</si>
  <si>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</si>
  <si>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</si>
  <si>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</si>
  <si>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</si>
  <si>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</si>
  <si>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</si>
  <si>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</si>
  <si>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</si>
  <si>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</si>
  <si>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</si>
  <si>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</si>
  <si>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</si>
  <si>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</si>
  <si>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</si>
  <si>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</si>
  <si>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</si>
  <si>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</si>
  <si>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</si>
  <si>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</si>
  <si>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</si>
  <si>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</si>
  <si>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</si>
  <si>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</si>
  <si>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</si>
  <si>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</si>
  <si>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</si>
  <si>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</si>
  <si>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</si>
  <si>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</si>
  <si>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</si>
  <si>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</si>
  <si>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</si>
  <si>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</si>
  <si>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</si>
  <si>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</si>
  <si>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</si>
  <si>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</si>
  <si>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</si>
  <si>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</si>
  <si>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</si>
  <si>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</si>
  <si>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</si>
  <si>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</si>
  <si>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</si>
  <si>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</si>
  <si>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</si>
  <si>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</si>
  <si>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</si>
  <si>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</si>
  <si>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</si>
  <si>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</si>
  <si>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</si>
  <si>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</si>
  <si>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</si>
  <si>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</si>
  <si>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</si>
  <si>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</si>
  <si>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</si>
  <si>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</si>
  <si>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</si>
  <si>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</si>
  <si>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</si>
  <si>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</si>
  <si>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</si>
  <si>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</si>
  <si>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</si>
  <si>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</si>
  <si>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</si>
  <si>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</si>
  <si>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</si>
  <si>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</si>
  <si>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</si>
  <si>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</si>
  <si>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</si>
  <si>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</si>
  <si>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</si>
  <si>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</si>
  <si>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</si>
  <si>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</si>
  <si>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</si>
  <si>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</si>
  <si>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</si>
  <si>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</si>
  <si>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</si>
  <si>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</si>
  <si>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</si>
  <si>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</si>
  <si>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</si>
  <si>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</si>
  <si>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</si>
  <si>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</si>
  <si>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</si>
  <si>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</si>
  <si>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</si>
  <si>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</si>
  <si>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</si>
  <si>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</si>
  <si>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</si>
  <si>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</si>
  <si>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</si>
  <si>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</si>
  <si>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</si>
  <si>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</si>
  <si>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</si>
  <si>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</si>
  <si>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</si>
  <si>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</si>
  <si>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</si>
  <si>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</si>
  <si>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</si>
  <si>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</si>
  <si>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</si>
  <si>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</si>
  <si>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</si>
  <si>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</si>
  <si>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</si>
  <si>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</si>
  <si>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</si>
  <si>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</si>
  <si>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</si>
  <si>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</si>
  <si>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</si>
  <si>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</si>
  <si>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</si>
  <si>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</si>
  <si>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</si>
  <si>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</si>
  <si>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</si>
  <si>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</si>
  <si>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</si>
  <si>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</si>
  <si>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</si>
  <si>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</si>
  <si>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</si>
  <si>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</si>
  <si>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</si>
  <si>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</si>
  <si>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</si>
  <si>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</si>
  <si>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</si>
  <si>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</si>
  <si>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</si>
  <si>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</si>
  <si>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</si>
  <si>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</si>
  <si>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</si>
  <si>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</si>
  <si>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</si>
  <si>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</si>
  <si>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</si>
  <si>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</si>
  <si>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</si>
  <si>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</si>
  <si>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</si>
  <si>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</si>
  <si>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</si>
  <si>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</si>
  <si>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</si>
  <si>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</si>
  <si>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</si>
  <si>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</si>
  <si>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</si>
  <si>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</si>
  <si>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</si>
  <si>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</si>
  <si>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</si>
  <si>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</si>
  <si>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</si>
  <si>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</si>
  <si>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</si>
  <si>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</si>
  <si>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</si>
  <si>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</si>
  <si>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</si>
  <si>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</si>
  <si>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</si>
  <si>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</si>
  <si>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</si>
  <si>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</si>
  <si>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</si>
  <si>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</si>
  <si>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</si>
  <si>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</si>
  <si>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</si>
  <si>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</si>
  <si>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</si>
  <si>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</si>
  <si>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</si>
  <si>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</si>
  <si>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</si>
  <si>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</si>
  <si>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</si>
  <si>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</si>
  <si>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</si>
  <si>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</si>
  <si>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</si>
  <si>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</si>
  <si>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</si>
  <si>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</si>
  <si>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</si>
  <si>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</si>
  <si>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</si>
  <si>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</si>
  <si>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</si>
  <si>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</si>
  <si>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</si>
  <si>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</si>
  <si>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</si>
  <si>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</si>
  <si>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</si>
  <si>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</si>
  <si>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</si>
  <si>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</si>
  <si>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</si>
  <si>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</si>
  <si>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</si>
  <si>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</si>
  <si>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</si>
  <si>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</si>
  <si>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</si>
  <si>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</si>
  <si>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</si>
  <si>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</si>
  <si>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</si>
  <si>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</si>
  <si>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</si>
  <si>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</si>
  <si>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</si>
  <si>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</si>
  <si>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</si>
  <si>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</si>
  <si>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</si>
  <si>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</si>
  <si>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</si>
  <si>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</si>
  <si>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</si>
  <si>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</si>
  <si>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</si>
  <si>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</si>
  <si>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</si>
  <si>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</si>
  <si>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</si>
  <si>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</si>
  <si>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</si>
  <si>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</si>
  <si>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</si>
  <si>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</si>
  <si>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</si>
  <si>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</si>
  <si>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</si>
  <si>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</si>
  <si>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</si>
  <si>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</si>
  <si>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</si>
  <si>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</si>
  <si>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</si>
  <si>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</si>
  <si>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</si>
  <si>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</si>
  <si>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</si>
  <si>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</si>
  <si>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</si>
  <si>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</si>
  <si>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</si>
  <si>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</si>
  <si>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</si>
  <si>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</si>
  <si>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</si>
  <si>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</si>
  <si>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</si>
  <si>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</si>
  <si>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</si>
  <si>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</si>
  <si>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</si>
  <si>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</si>
  <si>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</si>
  <si>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</si>
  <si>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</si>
  <si>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</si>
  <si>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</si>
  <si>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</si>
  <si>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</si>
  <si>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</si>
  <si>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</si>
  <si>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</si>
  <si>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</si>
  <si>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</si>
  <si>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</si>
  <si>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</si>
  <si>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</si>
  <si>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</si>
  <si>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</si>
  <si>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</si>
  <si>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</si>
  <si>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</si>
  <si>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</si>
  <si>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</si>
  <si>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</si>
  <si>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</si>
  <si>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</si>
  <si>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</si>
  <si>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</si>
  <si>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</si>
  <si>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</si>
  <si>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</si>
  <si>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</si>
  <si>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</si>
  <si>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</si>
  <si>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</si>
  <si>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</si>
  <si>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</si>
  <si>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</si>
  <si>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</si>
  <si>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</si>
  <si>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</si>
  <si>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</si>
  <si>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</si>
  <si>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</si>
  <si>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</si>
  <si>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</si>
  <si>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</si>
  <si>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</si>
  <si>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</si>
  <si>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</si>
  <si>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</si>
  <si>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</si>
  <si>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</si>
  <si>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</si>
  <si>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</si>
  <si>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</si>
  <si>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</si>
  <si>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</si>
  <si>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</si>
  <si>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</si>
  <si>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</si>
  <si>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</si>
  <si>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</si>
  <si>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</si>
  <si>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</si>
  <si>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</si>
  <si>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</si>
  <si>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</si>
  <si>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</si>
  <si>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</si>
  <si>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</si>
  <si>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</si>
  <si>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</si>
  <si>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</si>
  <si>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</si>
  <si>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</si>
  <si>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</si>
  <si>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</si>
  <si>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</si>
  <si>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</si>
  <si>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</si>
  <si>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</si>
  <si>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</si>
  <si>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</si>
  <si>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</si>
  <si>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</si>
  <si>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</si>
  <si>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</si>
  <si>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</si>
  <si>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</si>
  <si>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</si>
  <si>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</si>
  <si>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</si>
  <si>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</si>
  <si>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</si>
  <si>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</si>
  <si>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</si>
  <si>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</si>
  <si>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</si>
  <si>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</si>
  <si>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</si>
  <si>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</si>
  <si>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</si>
  <si>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</si>
  <si>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</si>
  <si>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</si>
  <si>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</si>
  <si>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</si>
  <si>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</si>
  <si>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</si>
  <si>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</si>
  <si>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</si>
  <si>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</si>
  <si>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</si>
  <si>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</si>
  <si>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</si>
  <si>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</si>
  <si>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</si>
  <si>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</si>
  <si>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</si>
  <si>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</si>
  <si>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</si>
  <si>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</si>
  <si>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</si>
  <si>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</si>
  <si>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</si>
  <si>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</si>
  <si>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</si>
  <si>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</si>
  <si>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</si>
  <si>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</si>
  <si>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</si>
  <si>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</si>
  <si>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</si>
  <si>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</si>
  <si>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</si>
  <si>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</si>
  <si>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</si>
  <si>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</si>
  <si>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</si>
  <si>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</si>
  <si>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</si>
  <si>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</si>
  <si>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</si>
  <si>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</si>
  <si>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</si>
  <si>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</si>
  <si>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</si>
  <si>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</si>
  <si>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</si>
  <si>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</si>
  <si>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</si>
  <si>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</si>
  <si>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</si>
  <si>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</si>
  <si>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</si>
  <si>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</si>
  <si>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</si>
  <si>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</si>
  <si>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</si>
  <si>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</si>
  <si>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</si>
  <si>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</si>
  <si>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</si>
  <si>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</si>
  <si>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</si>
  <si>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</si>
  <si>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</si>
  <si>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</si>
  <si>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</si>
  <si>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</si>
  <si>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</si>
  <si>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</si>
  <si>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</si>
  <si>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</si>
  <si>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</si>
  <si>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</si>
  <si>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</si>
  <si>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</si>
  <si>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</si>
  <si>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</si>
  <si>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</si>
  <si>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</si>
  <si>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</si>
  <si>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</si>
  <si>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</si>
  <si>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</si>
  <si>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</si>
  <si>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</si>
  <si>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</si>
  <si>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</si>
  <si>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</si>
  <si>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</si>
  <si>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</si>
  <si>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</si>
  <si>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</si>
  <si>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</si>
  <si>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</si>
  <si>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</si>
  <si>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</si>
  <si>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</si>
  <si>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</si>
  <si>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</si>
  <si>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</si>
  <si>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</si>
  <si>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</si>
  <si>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</si>
  <si>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</si>
  <si>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</si>
  <si>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</si>
  <si>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</si>
  <si>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</si>
  <si>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</si>
  <si>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</si>
  <si>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</si>
  <si>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</si>
  <si>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</si>
  <si>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</si>
  <si>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</si>
  <si>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</si>
  <si>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</si>
  <si>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</si>
  <si>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</si>
  <si>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</si>
  <si>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</si>
  <si>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</si>
  <si>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</si>
  <si>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</si>
  <si>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</si>
  <si>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</si>
  <si>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</si>
  <si>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</si>
  <si>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</si>
  <si>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</si>
  <si>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</si>
  <si>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</si>
  <si>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</si>
  <si>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</si>
  <si>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</si>
  <si>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</si>
  <si>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</si>
  <si>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</si>
  <si>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</si>
  <si>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</si>
  <si>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</si>
  <si>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</si>
  <si>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</si>
  <si>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</si>
  <si>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</si>
  <si>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</si>
  <si>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</si>
  <si>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</si>
  <si>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</si>
  <si>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</si>
  <si>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</si>
  <si>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</si>
  <si>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</si>
  <si>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</si>
  <si>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</si>
  <si>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</si>
  <si>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</si>
  <si>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</si>
  <si>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</si>
  <si>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</si>
  <si>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</si>
  <si>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</si>
  <si>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</si>
  <si>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</si>
  <si>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</si>
  <si>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</si>
  <si>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</si>
  <si>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</si>
  <si>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</si>
  <si>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</si>
  <si>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</si>
  <si>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</si>
  <si>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</si>
  <si>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</si>
  <si>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</si>
  <si>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</si>
  <si>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</si>
  <si>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</si>
  <si>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</si>
  <si>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</si>
  <si>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</si>
  <si>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</si>
  <si>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</si>
  <si>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</si>
  <si>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</si>
  <si>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</si>
  <si>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</si>
  <si>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</si>
  <si>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</si>
  <si>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</si>
  <si>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</si>
  <si>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</si>
  <si>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</si>
  <si>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</si>
  <si>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</si>
  <si>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</si>
  <si>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</si>
  <si>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</si>
  <si>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</si>
  <si>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</si>
  <si>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</si>
  <si>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</si>
  <si>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</si>
  <si>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</si>
  <si>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</si>
  <si>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</si>
  <si>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</si>
  <si>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</si>
  <si>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</si>
  <si>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</si>
  <si>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</si>
  <si>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</si>
  <si>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</si>
  <si>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</si>
  <si>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</si>
  <si>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</si>
  <si>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</si>
  <si>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</si>
  <si>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</si>
  <si>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</si>
  <si>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</si>
  <si>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</si>
  <si>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</si>
  <si>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</si>
  <si>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</si>
  <si>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</si>
  <si>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</si>
  <si>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</si>
  <si>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</si>
  <si>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</si>
  <si>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</si>
  <si>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</si>
  <si>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</si>
  <si>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</si>
  <si>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</si>
  <si>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</si>
  <si>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</si>
  <si>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</si>
  <si>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</si>
  <si>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</si>
  <si>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</si>
  <si>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</si>
  <si>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</si>
  <si>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</si>
  <si>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</si>
  <si>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</si>
  <si>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</si>
  <si>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</si>
  <si>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</si>
  <si>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</si>
  <si>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</si>
  <si>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</si>
  <si>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</si>
  <si>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</si>
  <si>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</si>
  <si>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</si>
  <si>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</si>
  <si>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</si>
  <si>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</si>
  <si>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</si>
  <si>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</si>
  <si>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</si>
  <si>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</si>
  <si>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</si>
  <si>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</si>
  <si>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</si>
  <si>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</si>
  <si>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</si>
  <si>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</si>
  <si>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</si>
  <si>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</si>
  <si>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</si>
  <si>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</si>
  <si>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</si>
  <si>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</si>
  <si>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</si>
  <si>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</si>
  <si>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</si>
  <si>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</si>
  <si>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</si>
  <si>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</si>
  <si>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</si>
  <si>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</si>
  <si>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</si>
  <si>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</si>
  <si>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</si>
  <si>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</si>
  <si>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</si>
  <si>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</si>
  <si>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</si>
  <si>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</si>
  <si>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</si>
  <si>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</si>
  <si>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</si>
  <si>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</si>
  <si>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</si>
  <si>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</si>
  <si>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</si>
  <si>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</si>
  <si>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</si>
  <si>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</si>
  <si>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</si>
  <si>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</si>
  <si>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</si>
  <si>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</si>
  <si>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</si>
  <si>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</si>
  <si>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</si>
  <si>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</si>
  <si>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</si>
  <si>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</si>
  <si>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</si>
  <si>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</si>
  <si>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</si>
  <si>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</si>
  <si>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</si>
  <si>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</si>
  <si>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</si>
  <si>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</si>
  <si>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</si>
  <si>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</si>
  <si>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</si>
  <si>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</si>
  <si>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</si>
  <si>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</si>
  <si>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</si>
  <si>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</si>
  <si>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</si>
  <si>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</si>
  <si>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</si>
  <si>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</si>
  <si>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</si>
  <si>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</si>
  <si>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</si>
  <si>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</si>
  <si>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</si>
  <si>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</si>
  <si>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</si>
  <si>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</si>
  <si>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</si>
  <si>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</si>
  <si>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</si>
  <si>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</si>
  <si>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</si>
  <si>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</si>
  <si>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</si>
  <si>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</si>
  <si>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</si>
  <si>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</si>
  <si>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</si>
  <si>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</si>
  <si>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</si>
  <si>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</si>
  <si>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</si>
  <si>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</si>
  <si>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</si>
  <si>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</si>
  <si>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</si>
  <si>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</si>
  <si>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</si>
  <si>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</si>
  <si>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</si>
  <si>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</si>
  <si>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</si>
  <si>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</si>
  <si>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</si>
  <si>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</si>
  <si>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</si>
  <si>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</si>
  <si>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</si>
  <si>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</si>
  <si>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</si>
  <si>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</si>
  <si>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</si>
  <si>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</si>
  <si>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</si>
  <si>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</si>
  <si>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</si>
  <si>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</si>
  <si>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</si>
  <si>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</si>
  <si>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</si>
  <si>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</si>
  <si>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</si>
  <si>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</si>
  <si>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</si>
  <si>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</si>
  <si>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</si>
  <si>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</si>
  <si>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</si>
  <si>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</si>
  <si>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</si>
  <si>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</si>
  <si>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</si>
  <si>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</si>
  <si>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</si>
  <si>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</si>
  <si>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</si>
  <si>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</si>
  <si>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</si>
  <si>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</si>
  <si>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</si>
  <si>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</si>
  <si>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</si>
  <si>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</si>
  <si>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</si>
  <si>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</si>
  <si>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</si>
  <si>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</si>
  <si>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</si>
  <si>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</si>
  <si>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</si>
  <si>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</si>
  <si>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</si>
  <si>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</si>
  <si>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</si>
  <si>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</si>
  <si>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</si>
  <si>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</si>
  <si>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</si>
  <si>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</si>
  <si>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</si>
  <si>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</si>
  <si>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</si>
  <si>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</si>
  <si>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</si>
  <si>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</si>
  <si>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</si>
  <si>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</si>
  <si>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</si>
  <si>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</si>
  <si>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</si>
  <si>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</si>
  <si>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</si>
  <si>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</si>
  <si>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</si>
  <si>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</si>
  <si>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</si>
  <si>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</si>
  <si>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</si>
  <si>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</si>
  <si>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</si>
  <si>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</si>
  <si>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</si>
  <si>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</si>
  <si>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</si>
  <si>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</si>
  <si>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</si>
  <si>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</si>
  <si>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</si>
  <si>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</si>
  <si>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</si>
  <si>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</si>
  <si>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</si>
  <si>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</si>
  <si>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</si>
  <si>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</si>
  <si>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</si>
  <si>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</si>
  <si>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</si>
  <si>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</si>
  <si>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</si>
  <si>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</si>
  <si>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</si>
  <si>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</si>
  <si>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</si>
  <si>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</si>
  <si>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</si>
  <si>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</si>
  <si>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</si>
  <si>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</si>
  <si>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</si>
  <si>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</si>
  <si>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</si>
  <si>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</si>
  <si>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</si>
  <si>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</si>
  <si>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</si>
  <si>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</si>
  <si>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</si>
  <si>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</si>
  <si>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</si>
  <si>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</si>
  <si>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</si>
  <si>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</si>
  <si>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</si>
  <si>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</si>
  <si>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</si>
  <si>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</si>
  <si>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</si>
  <si>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</si>
  <si>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</si>
  <si>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</si>
  <si>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</si>
  <si>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</si>
  <si>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</si>
  <si>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</si>
  <si>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</si>
  <si>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</si>
  <si>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</si>
  <si>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</si>
  <si>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</si>
  <si>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</si>
  <si>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</si>
  <si>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</si>
  <si>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</si>
  <si>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</si>
  <si>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</si>
  <si>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</si>
  <si>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</si>
  <si>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</si>
  <si>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</si>
  <si>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</si>
  <si>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</si>
  <si>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</si>
  <si>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</si>
  <si>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</si>
  <si>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</si>
  <si>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</si>
  <si>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</si>
  <si>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</si>
  <si>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</si>
  <si>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</si>
  <si>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</si>
  <si>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</si>
  <si>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</si>
  <si>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</si>
  <si>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</si>
  <si>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</si>
  <si>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</si>
  <si>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</si>
  <si>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</si>
  <si>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</si>
  <si>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</si>
  <si>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</si>
  <si>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</si>
  <si>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</si>
  <si>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</si>
  <si>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</si>
  <si>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</si>
  <si>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</si>
  <si>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</si>
  <si>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</si>
  <si>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</si>
  <si>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</si>
  <si>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</si>
  <si>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</si>
  <si>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</si>
  <si>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</si>
  <si>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</si>
  <si>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</si>
  <si>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</si>
  <si>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</si>
  <si>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</si>
  <si>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</si>
  <si>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</si>
  <si>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</si>
  <si>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</si>
  <si>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</si>
  <si>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</si>
  <si>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</si>
  <si>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</si>
  <si>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</si>
  <si>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</si>
  <si>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</si>
  <si>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</si>
  <si>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</si>
  <si>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</si>
  <si>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</si>
  <si>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</si>
  <si>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</si>
  <si>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</si>
  <si>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</si>
  <si>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</si>
  <si>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</si>
  <si>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</si>
  <si>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</si>
  <si>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</si>
  <si>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</si>
  <si>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</si>
  <si>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</si>
  <si>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</si>
  <si>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</si>
  <si>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</si>
  <si>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</si>
  <si>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</si>
  <si>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</si>
  <si>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</si>
  <si>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</si>
  <si>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</si>
  <si>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</si>
  <si>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</si>
  <si>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</si>
  <si>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</si>
  <si>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</si>
  <si>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</si>
  <si>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</si>
  <si>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</si>
  <si>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</si>
  <si>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</si>
  <si>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</si>
  <si>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</si>
  <si>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</si>
  <si>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</si>
  <si>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</si>
  <si>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</si>
  <si>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</si>
  <si>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</si>
  <si>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</si>
  <si>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</si>
  <si>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</si>
  <si>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</si>
  <si>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</si>
  <si>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</si>
  <si>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</si>
  <si>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</si>
  <si>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</si>
  <si>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</si>
  <si>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</si>
  <si>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</si>
  <si>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</si>
  <si>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</si>
  <si>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</si>
  <si>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</si>
  <si>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</si>
  <si>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</si>
  <si>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</si>
  <si>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</si>
  <si>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</si>
  <si>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</si>
  <si>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</si>
  <si>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</si>
  <si>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</si>
  <si>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</si>
  <si>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</si>
  <si>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</si>
  <si>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</si>
  <si>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</si>
  <si>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</si>
  <si>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</si>
  <si>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</si>
  <si>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</si>
  <si>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</si>
  <si>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</si>
  <si>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</si>
  <si>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</si>
  <si>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</si>
  <si>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</si>
  <si>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</si>
  <si>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</si>
  <si>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</si>
  <si>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</si>
  <si>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</si>
  <si>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</si>
  <si>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</si>
  <si>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</si>
  <si>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</si>
  <si>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</si>
  <si>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</si>
  <si>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</si>
  <si>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</si>
  <si>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</si>
  <si>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</si>
  <si>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</si>
  <si>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</si>
  <si>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</si>
  <si>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</si>
  <si>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</si>
  <si>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</si>
  <si>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</si>
  <si>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</si>
  <si>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</si>
  <si>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</si>
  <si>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</si>
  <si>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</si>
  <si>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</si>
  <si>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</si>
  <si>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</si>
  <si>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</si>
  <si>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</si>
  <si>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</si>
  <si>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</si>
  <si>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</si>
  <si>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</si>
  <si>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</si>
  <si>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</si>
  <si>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</si>
  <si>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</si>
  <si>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</si>
  <si>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</si>
  <si>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</si>
  <si>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</si>
  <si>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</si>
  <si>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</si>
  <si>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</si>
  <si>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</si>
  <si>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</si>
  <si>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</si>
  <si>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</si>
  <si>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</si>
  <si>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</si>
  <si>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</si>
  <si>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</si>
  <si>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</si>
  <si>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</si>
  <si>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</si>
  <si>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</si>
  <si>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</si>
  <si>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</si>
  <si>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</si>
  <si>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</si>
  <si>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</si>
  <si>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</si>
  <si>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</si>
  <si>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</si>
  <si>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</si>
  <si>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</si>
  <si>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</si>
  <si>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</si>
  <si>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</si>
  <si>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</si>
  <si>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</si>
  <si>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</si>
  <si>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</si>
  <si>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</si>
  <si>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</si>
  <si>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</si>
  <si>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</si>
  <si>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</si>
  <si>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</si>
  <si>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</si>
  <si>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</si>
  <si>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</si>
  <si>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</si>
  <si>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</si>
  <si>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</si>
  <si>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</si>
  <si>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</si>
  <si>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</si>
  <si>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</si>
  <si>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</si>
  <si>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</si>
  <si>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</si>
  <si>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</si>
  <si>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</si>
  <si>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</si>
  <si>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</si>
  <si>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</si>
  <si>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</si>
  <si>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</si>
  <si>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</si>
  <si>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</si>
  <si>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</si>
  <si>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</si>
  <si>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</si>
  <si>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</si>
  <si>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</si>
  <si>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</si>
  <si>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</si>
  <si>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</si>
  <si>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</si>
  <si>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</si>
  <si>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</si>
  <si>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</si>
  <si>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</si>
  <si>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</si>
  <si>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</si>
  <si>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</si>
  <si>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</si>
  <si>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</si>
  <si>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</si>
  <si>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</si>
  <si>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</si>
  <si>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</si>
  <si>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</si>
  <si>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</si>
  <si>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</si>
  <si>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</si>
  <si>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</si>
  <si>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</si>
  <si>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</si>
  <si>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</si>
  <si>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</si>
  <si>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</si>
  <si>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</si>
  <si>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</si>
  <si>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</si>
  <si>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</si>
  <si>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</si>
  <si>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</si>
  <si>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</si>
  <si>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</si>
  <si>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</si>
  <si>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</si>
  <si>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</si>
  <si>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</si>
  <si>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</si>
  <si>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</si>
  <si>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</si>
  <si>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</si>
  <si>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</si>
  <si>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</si>
  <si>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</si>
  <si>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</si>
  <si>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</si>
  <si>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</si>
  <si>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</si>
  <si>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</si>
  <si>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</si>
  <si>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</si>
  <si>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</si>
  <si>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</si>
  <si>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</si>
  <si>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</si>
  <si>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</si>
  <si>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</si>
  <si>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</si>
  <si>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</si>
  <si>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</si>
  <si>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</si>
  <si>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</si>
  <si>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</si>
  <si>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</si>
  <si>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</si>
  <si>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</si>
  <si>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</si>
  <si>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</si>
  <si>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</si>
  <si>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</si>
  <si>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</si>
  <si>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</si>
  <si>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</si>
  <si>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</si>
  <si>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</si>
  <si>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</si>
  <si>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</si>
  <si>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</si>
  <si>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</si>
  <si>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</si>
  <si>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</si>
  <si>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</si>
  <si>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</si>
  <si>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</si>
  <si>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</si>
  <si>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</si>
  <si>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</si>
  <si>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</si>
  <si>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</si>
  <si>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</si>
  <si>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</si>
  <si>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</si>
  <si>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</si>
  <si>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</si>
  <si>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</si>
  <si>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</si>
  <si>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</si>
  <si>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</si>
  <si>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</si>
  <si>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</si>
  <si>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</si>
  <si>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</si>
  <si>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</si>
  <si>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</si>
  <si>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</si>
  <si>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</si>
  <si>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</si>
  <si>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</si>
  <si>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</si>
  <si>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</si>
  <si>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</si>
  <si>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</si>
  <si>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</si>
  <si>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</si>
  <si>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</si>
  <si>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</si>
  <si>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</si>
  <si>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</si>
  <si>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</si>
  <si>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</si>
  <si>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</si>
  <si>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</si>
  <si>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</si>
  <si>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</si>
  <si>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</si>
  <si>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</si>
  <si>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</si>
  <si>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</si>
  <si>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</si>
  <si>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</si>
  <si>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</si>
  <si>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</si>
  <si>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</si>
  <si>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</si>
  <si>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</si>
  <si>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</si>
  <si>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</si>
  <si>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</si>
  <si>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</si>
  <si>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</si>
  <si>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</si>
  <si>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</si>
  <si>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</si>
  <si>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</si>
  <si>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</si>
  <si>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</si>
  <si>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</si>
  <si>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</si>
  <si>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</si>
  <si>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</si>
  <si>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</si>
  <si>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</si>
  <si>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</si>
  <si>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</si>
  <si>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</si>
  <si>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</si>
  <si>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</si>
  <si>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</si>
  <si>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</si>
  <si>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</si>
  <si>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</si>
  <si>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</si>
  <si>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</si>
  <si>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</si>
  <si>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</si>
  <si>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</si>
  <si>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</si>
  <si>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</si>
  <si>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</si>
  <si>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</si>
  <si>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</si>
  <si>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</si>
  <si>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</si>
  <si>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</si>
  <si>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</si>
  <si>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</si>
  <si>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</si>
  <si>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</si>
  <si>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</si>
  <si>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</si>
  <si>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</si>
  <si>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</si>
  <si>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</si>
  <si>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</si>
  <si>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</si>
  <si>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</si>
  <si>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</si>
  <si>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</si>
  <si>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</si>
  <si>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</si>
  <si>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</si>
  <si>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</si>
  <si>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</si>
  <si>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</si>
  <si>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</si>
  <si>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</si>
  <si>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</si>
  <si>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</si>
  <si>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</si>
  <si>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</si>
  <si>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</si>
  <si>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</si>
  <si>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</si>
  <si>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</si>
  <si>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</si>
  <si>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</si>
  <si>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</si>
  <si>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</si>
  <si>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</si>
  <si>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</si>
  <si>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</si>
  <si>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</si>
  <si>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</si>
  <si>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</si>
  <si>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</si>
  <si>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</si>
  <si>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</si>
  <si>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</si>
  <si>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</si>
  <si>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</si>
  <si>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</si>
  <si>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</si>
  <si>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</si>
  <si>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</si>
  <si>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</si>
  <si>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</si>
  <si>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</si>
  <si>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</si>
  <si>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</si>
  <si>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</si>
  <si>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</si>
  <si>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</si>
  <si>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</si>
  <si>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</si>
  <si>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</si>
  <si>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</si>
  <si>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</si>
  <si>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</si>
  <si>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</si>
  <si>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</si>
  <si>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</si>
  <si>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</si>
  <si>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</si>
  <si>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</si>
  <si>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</si>
  <si>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</si>
  <si>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</si>
  <si>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</si>
  <si>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</si>
  <si>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</si>
  <si>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</si>
  <si>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</si>
  <si>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</si>
  <si>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</si>
  <si>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</si>
  <si>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</si>
  <si>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</si>
  <si>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</si>
  <si>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</si>
  <si>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</si>
  <si>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</si>
  <si>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</si>
  <si>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</si>
  <si>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</si>
  <si>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</si>
  <si>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</si>
  <si>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</si>
  <si>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</si>
  <si>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</si>
  <si>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</si>
  <si>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</si>
  <si>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</si>
  <si>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</si>
  <si>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</si>
  <si>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</si>
  <si>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</si>
  <si>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</si>
  <si>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</si>
  <si>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</si>
  <si>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</si>
  <si>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</si>
  <si>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</si>
  <si>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</si>
  <si>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</si>
  <si>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</si>
  <si>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</si>
  <si>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</si>
  <si>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</si>
  <si>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</si>
  <si>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</si>
  <si>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</si>
  <si>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</si>
  <si>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</si>
  <si>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</si>
  <si>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</si>
  <si>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</si>
  <si>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</si>
  <si>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</si>
  <si>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</si>
  <si>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</si>
  <si>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</si>
  <si>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</si>
  <si>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</si>
  <si>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</si>
  <si>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</si>
  <si>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</si>
  <si>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</si>
  <si>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</si>
  <si>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</si>
  <si>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</si>
  <si>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</si>
  <si>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</si>
  <si>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</si>
  <si>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</si>
  <si>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</si>
  <si>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</si>
  <si>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</si>
  <si>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</si>
  <si>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</si>
  <si>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</si>
  <si>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</si>
  <si>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</si>
  <si>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</si>
  <si>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</si>
  <si>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</si>
  <si>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</si>
  <si>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</si>
  <si>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</si>
  <si>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</si>
  <si>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</si>
  <si>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</si>
  <si>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</si>
  <si>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</si>
  <si>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</si>
  <si>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</si>
  <si>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</si>
  <si>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</si>
  <si>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</si>
  <si>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</si>
  <si>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</si>
  <si>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</si>
  <si>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</si>
  <si>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</si>
  <si>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</si>
  <si>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</si>
  <si>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</si>
  <si>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</si>
  <si>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</si>
  <si>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</si>
  <si>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</si>
  <si>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</si>
  <si>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</si>
  <si>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</si>
  <si>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</si>
  <si>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</si>
  <si>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</si>
  <si>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</si>
  <si>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</si>
  <si>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</si>
  <si>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</si>
  <si>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</si>
  <si>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</si>
  <si>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</si>
  <si>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</si>
  <si>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</si>
  <si>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</si>
  <si>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</si>
  <si>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</si>
  <si>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</si>
  <si>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</si>
  <si>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</si>
  <si>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</si>
  <si>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</si>
  <si>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</si>
  <si>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</si>
  <si>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</si>
  <si>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</si>
  <si>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</si>
  <si>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</si>
  <si>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</si>
  <si>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</si>
  <si>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</si>
  <si>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</si>
  <si>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</si>
  <si>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</si>
  <si>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</si>
  <si>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</si>
  <si>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</si>
  <si>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</si>
  <si>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</si>
  <si>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</si>
  <si>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</si>
  <si>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</si>
  <si>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</si>
  <si>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</si>
  <si>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</si>
  <si>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</si>
  <si>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</si>
  <si>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</si>
  <si>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</si>
  <si>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</si>
  <si>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</si>
  <si>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</si>
  <si>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</si>
  <si>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</si>
  <si>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</si>
  <si>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</si>
  <si>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</si>
  <si>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</si>
  <si>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</si>
  <si>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</si>
  <si>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</si>
  <si>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</si>
  <si>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</si>
  <si>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</si>
  <si>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</si>
  <si>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</si>
  <si>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</si>
  <si>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</si>
  <si>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</si>
  <si>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</si>
  <si>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</si>
  <si>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</si>
  <si>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</si>
  <si>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</si>
  <si>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</si>
  <si>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</si>
  <si>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</si>
  <si>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</si>
  <si>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</si>
  <si>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</si>
  <si>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</si>
  <si>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</si>
  <si>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</si>
  <si>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</si>
  <si>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</si>
  <si>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</si>
  <si>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</si>
  <si>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</si>
  <si>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</si>
  <si>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</si>
  <si>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</si>
  <si>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</si>
  <si>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</si>
  <si>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</si>
  <si>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</si>
  <si>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</si>
  <si>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</si>
  <si>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</si>
  <si>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</si>
  <si>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</si>
  <si>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</si>
  <si>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</si>
  <si>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</si>
  <si>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</si>
  <si>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</si>
  <si>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</si>
  <si>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</si>
  <si>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</si>
  <si>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</si>
  <si>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</si>
  <si>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</si>
  <si>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</si>
  <si>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</si>
  <si>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</si>
  <si>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</si>
  <si>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</si>
  <si>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</si>
  <si>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</si>
  <si>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</si>
  <si>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</si>
  <si>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</si>
  <si>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</si>
  <si>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</si>
  <si>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</si>
  <si>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</si>
  <si>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</si>
  <si>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</si>
  <si>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</si>
  <si>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</si>
  <si>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</si>
  <si>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</si>
  <si>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</si>
  <si>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</si>
  <si>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</si>
  <si>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</si>
  <si>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</si>
  <si>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</si>
  <si>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</si>
  <si>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</si>
  <si>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</si>
  <si>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</si>
  <si>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</si>
  <si>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</si>
  <si>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</si>
  <si>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</si>
  <si>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</si>
  <si>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</si>
  <si>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</si>
  <si>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</si>
  <si>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</si>
  <si>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</si>
  <si>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</si>
  <si>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</si>
  <si>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</si>
  <si>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</si>
  <si>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</si>
  <si>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</si>
  <si>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</si>
  <si>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</si>
  <si>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</si>
  <si>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</si>
  <si>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</si>
  <si>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</si>
  <si>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</si>
  <si>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</si>
  <si>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</si>
  <si>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</si>
  <si>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</si>
  <si>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</si>
  <si>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</si>
  <si>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</si>
  <si>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</si>
  <si>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</si>
  <si>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</si>
  <si>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</si>
  <si>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</si>
  <si>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</si>
  <si>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</si>
  <si>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</si>
  <si>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</si>
  <si>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</si>
  <si>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</si>
  <si>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</si>
  <si>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</si>
  <si>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</si>
  <si>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</si>
  <si>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</si>
  <si>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</si>
  <si>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</si>
  <si>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</si>
  <si>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</si>
  <si>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</si>
  <si>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</si>
  <si>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</si>
  <si>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</si>
  <si>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</si>
  <si>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</si>
  <si>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</si>
  <si>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</si>
  <si>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</si>
  <si>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</si>
  <si>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</si>
  <si>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</si>
  <si>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</si>
  <si>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</si>
  <si>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</si>
  <si>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</si>
  <si>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</si>
  <si>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</si>
  <si>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</si>
  <si>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</si>
  <si>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</si>
  <si>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</si>
  <si>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</si>
  <si>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</si>
  <si>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</si>
  <si>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</si>
  <si>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</si>
  <si>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</si>
  <si>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</si>
  <si>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</si>
  <si>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</si>
  <si>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</si>
  <si>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</si>
  <si>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</si>
  <si>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</si>
  <si>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</si>
  <si>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</si>
  <si>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</si>
  <si>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</si>
  <si>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</si>
  <si>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</si>
  <si>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</si>
  <si>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</si>
  <si>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</si>
  <si>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</si>
  <si>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</si>
  <si>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</si>
  <si>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</si>
  <si>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</si>
  <si>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</si>
  <si>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</si>
  <si>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</si>
  <si>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</si>
  <si>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</si>
  <si>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</si>
  <si>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</si>
  <si>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</si>
  <si>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</si>
  <si>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</si>
  <si>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</si>
  <si>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</si>
  <si>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</si>
  <si>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</si>
  <si>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</si>
  <si>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</si>
  <si>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</si>
  <si>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</si>
  <si>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</si>
  <si>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</si>
  <si>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</si>
  <si>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</si>
  <si>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</si>
  <si>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</si>
  <si>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</si>
  <si>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</si>
  <si>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</si>
  <si>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</si>
  <si>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</si>
  <si>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</si>
  <si>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</si>
  <si>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</si>
  <si>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</si>
  <si>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</si>
  <si>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</si>
  <si>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</si>
  <si>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</si>
  <si>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</si>
  <si>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</si>
  <si>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</si>
  <si>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</si>
  <si>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</si>
  <si>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</si>
  <si>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</si>
  <si>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</si>
  <si>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</si>
  <si>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</si>
  <si>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</si>
  <si>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</si>
  <si>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</si>
  <si>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</si>
  <si>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</si>
  <si>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</si>
  <si>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</si>
  <si>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</si>
  <si>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</si>
  <si>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</si>
  <si>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</si>
  <si>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</si>
  <si>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</si>
  <si>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</si>
  <si>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</si>
  <si>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</si>
  <si>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</si>
  <si>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</si>
  <si>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</si>
  <si>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</si>
  <si>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</si>
  <si>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</si>
  <si>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</si>
  <si>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</si>
  <si>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</si>
  <si>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</si>
  <si>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</si>
  <si>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</si>
  <si>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</si>
  <si>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</si>
  <si>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</si>
  <si>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</si>
  <si>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</si>
  <si>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</si>
  <si>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</si>
  <si>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</si>
  <si>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</si>
  <si>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</si>
  <si>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</si>
  <si>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</si>
  <si>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</si>
  <si>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</si>
  <si>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</si>
  <si>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</si>
  <si>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</si>
  <si>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</si>
  <si>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</si>
  <si>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</si>
  <si>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</si>
  <si>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</si>
  <si>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</si>
  <si>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</si>
  <si>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</si>
  <si>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</si>
  <si>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</si>
  <si>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</si>
  <si>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</si>
  <si>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</si>
  <si>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</si>
  <si>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</si>
  <si>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</si>
  <si>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</si>
  <si>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</si>
  <si>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</si>
  <si>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</si>
  <si>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</si>
  <si>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</si>
  <si>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</si>
  <si>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</si>
  <si>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</si>
  <si>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</si>
  <si>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</si>
  <si>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</si>
  <si>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</si>
  <si>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</si>
  <si>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</si>
  <si>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</si>
  <si>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</si>
  <si>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</si>
  <si>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</si>
  <si>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</si>
  <si>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</si>
  <si>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</si>
  <si>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</si>
  <si>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</si>
  <si>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</si>
  <si>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</si>
  <si>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</si>
  <si>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</si>
  <si>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</si>
  <si>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</si>
  <si>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</si>
  <si>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</si>
  <si>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</si>
  <si>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</si>
  <si>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</si>
  <si>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</si>
  <si>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</si>
  <si>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</si>
  <si>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</si>
  <si>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</si>
  <si>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</si>
  <si>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</si>
  <si>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</si>
  <si>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</si>
  <si>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</si>
  <si>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</si>
  <si>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</si>
  <si>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</si>
  <si>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</si>
  <si>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</si>
  <si>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</si>
  <si>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</si>
  <si>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</si>
  <si>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</si>
  <si>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</si>
  <si>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</si>
  <si>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</si>
  <si>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</si>
  <si>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</si>
  <si>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</si>
  <si>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</si>
  <si>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</si>
  <si>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</si>
  <si>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</si>
  <si>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</si>
  <si>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</si>
  <si>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</si>
  <si>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</si>
  <si>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</si>
  <si>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</si>
  <si>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</si>
  <si>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</si>
  <si>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</si>
  <si>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</si>
  <si>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</si>
  <si>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</si>
  <si>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</si>
  <si>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</si>
  <si>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</si>
  <si>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</si>
  <si>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</si>
  <si>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</si>
  <si>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</si>
  <si>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</si>
  <si>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</si>
  <si>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</si>
  <si>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</si>
  <si>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</si>
  <si>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</si>
  <si>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</si>
  <si>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</si>
  <si>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</si>
  <si>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</si>
  <si>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</si>
  <si>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</si>
  <si>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</si>
  <si>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</si>
  <si>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</si>
  <si>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</si>
  <si>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</si>
  <si>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</si>
  <si>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</si>
  <si>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</si>
  <si>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</si>
  <si>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</si>
  <si>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</si>
  <si>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</si>
  <si>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</si>
  <si>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</si>
  <si>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</si>
  <si>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</si>
  <si>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</si>
  <si>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</si>
  <si>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</si>
  <si>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</si>
  <si>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</si>
  <si>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</si>
  <si>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</si>
  <si>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</si>
  <si>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</si>
  <si>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</si>
  <si>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</si>
  <si>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</si>
  <si>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</si>
  <si>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</si>
  <si>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</si>
  <si>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</si>
  <si>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</si>
  <si>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</si>
  <si>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</si>
  <si>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</si>
  <si>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</si>
  <si>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</si>
  <si>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</si>
  <si>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</si>
  <si>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</si>
  <si>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</si>
  <si>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</si>
  <si>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</si>
  <si>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</si>
  <si>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</si>
  <si>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</si>
  <si>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</si>
  <si>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</si>
  <si>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</si>
  <si>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</si>
  <si>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</si>
  <si>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</si>
  <si>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</si>
  <si>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</si>
  <si>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</si>
  <si>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</si>
  <si>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</si>
  <si>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</si>
  <si>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</si>
  <si>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</si>
  <si>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</si>
  <si>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</si>
  <si>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</si>
  <si>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</si>
  <si>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</si>
  <si>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</si>
  <si>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</si>
  <si>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</si>
  <si>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</si>
  <si>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</si>
  <si>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</si>
  <si>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</si>
  <si>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</si>
  <si>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</si>
  <si>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</si>
  <si>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</si>
  <si>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</si>
  <si>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</si>
  <si>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</si>
  <si>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</si>
  <si>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</si>
  <si>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</si>
  <si>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</si>
  <si>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</si>
  <si>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</si>
  <si>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</si>
  <si>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</si>
  <si>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</si>
  <si>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</si>
  <si>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</si>
  <si>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</si>
  <si>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</si>
  <si>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</si>
  <si>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</si>
  <si>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</si>
  <si>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</si>
  <si>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</si>
  <si>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</si>
  <si>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</si>
  <si>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</si>
  <si>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</si>
  <si>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</si>
  <si>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</si>
  <si>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</si>
  <si>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</si>
  <si>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</si>
  <si>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</si>
  <si>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</si>
  <si>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</si>
  <si>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</si>
  <si>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</si>
  <si>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</si>
  <si>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</si>
  <si>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</si>
  <si>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</si>
  <si>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</si>
  <si>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</si>
  <si>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</si>
  <si>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</si>
  <si>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</si>
  <si>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</si>
  <si>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</si>
  <si>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</si>
  <si>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</si>
  <si>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</si>
  <si>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</si>
  <si>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</si>
  <si>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</si>
  <si>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</si>
  <si>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</si>
  <si>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</si>
  <si>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</si>
  <si>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</si>
  <si>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</si>
  <si>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</si>
  <si>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</si>
  <si>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</si>
  <si>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</si>
  <si>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</si>
  <si>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</si>
  <si>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</si>
  <si>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</si>
  <si>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</si>
  <si>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</si>
  <si>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</si>
  <si>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</si>
  <si>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</si>
  <si>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</si>
  <si>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</si>
  <si>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</si>
  <si>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</si>
  <si>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</si>
  <si>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</si>
  <si>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</si>
  <si>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</si>
  <si>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</si>
  <si>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</si>
  <si>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</si>
  <si>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</si>
  <si>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</si>
  <si>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</si>
  <si>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</si>
  <si>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</si>
  <si>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</si>
  <si>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</si>
  <si>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</si>
  <si>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</si>
  <si>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</si>
  <si>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</si>
  <si>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</si>
  <si>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</si>
  <si>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</si>
  <si>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</si>
  <si>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</si>
  <si>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</si>
  <si>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</si>
  <si>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</si>
  <si>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</si>
  <si>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</si>
  <si>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</si>
  <si>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</si>
  <si>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</si>
  <si>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</si>
  <si>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</si>
  <si>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</si>
  <si>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</si>
  <si>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</si>
  <si>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</si>
  <si>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</si>
  <si>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</si>
  <si>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</si>
  <si>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</si>
  <si>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</si>
  <si>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</si>
  <si>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</si>
  <si>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</si>
  <si>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</si>
  <si>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</si>
  <si>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</si>
  <si>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</si>
  <si>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</si>
  <si>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</si>
  <si>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</si>
  <si>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</si>
  <si>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</si>
  <si>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</si>
  <si>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</si>
  <si>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</si>
  <si>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</si>
  <si>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</si>
  <si>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</si>
  <si>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</si>
  <si>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</si>
  <si>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</si>
  <si>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</si>
  <si>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</si>
  <si>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</si>
  <si>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</si>
  <si>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</si>
  <si>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</si>
  <si>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</si>
  <si>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</si>
  <si>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</si>
  <si>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</si>
  <si>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</si>
  <si>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</si>
  <si>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</si>
  <si>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</si>
  <si>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</si>
  <si>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</si>
  <si>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</si>
  <si>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</si>
  <si>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</si>
  <si>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</si>
  <si>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</si>
  <si>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</si>
  <si>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</si>
  <si>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</si>
  <si>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</si>
  <si>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</si>
  <si>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</si>
  <si>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</si>
  <si>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</si>
  <si>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</si>
  <si>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</si>
  <si>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</si>
  <si>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</si>
  <si>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</si>
  <si>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</si>
  <si>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</si>
  <si>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</si>
  <si>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</si>
  <si>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</si>
  <si>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</si>
  <si>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</si>
  <si>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</si>
  <si>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</si>
  <si>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</si>
  <si>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</si>
  <si>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</si>
  <si>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</si>
  <si>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</si>
  <si>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</si>
  <si>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</si>
  <si>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</si>
  <si>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</si>
  <si>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</si>
  <si>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</si>
  <si>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</si>
  <si>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</si>
  <si>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</si>
  <si>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</si>
  <si>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</si>
  <si>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</si>
  <si>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</si>
  <si>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</si>
  <si>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</si>
  <si>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</si>
  <si>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</si>
  <si>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</si>
  <si>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</si>
  <si>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</si>
  <si>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</si>
  <si>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</si>
  <si>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</si>
  <si>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</si>
  <si>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</si>
  <si>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</si>
  <si>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</si>
  <si>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</si>
  <si>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</si>
  <si>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</si>
  <si>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</si>
  <si>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</si>
  <si>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</si>
  <si>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</si>
  <si>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</si>
  <si>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</si>
  <si>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</si>
  <si>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</si>
  <si>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</si>
  <si>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</si>
  <si>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</si>
  <si>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</si>
  <si>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</si>
  <si>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</si>
  <si>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</si>
  <si>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</si>
  <si>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</si>
  <si>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</si>
  <si>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</si>
  <si>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</si>
  <si>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</si>
  <si>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</si>
  <si>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</si>
  <si>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</si>
  <si>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</si>
  <si>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</si>
  <si>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</si>
  <si>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</si>
  <si>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</si>
  <si>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</si>
  <si>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</si>
  <si>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</si>
  <si>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</si>
  <si>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</si>
  <si>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</si>
  <si>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</si>
  <si>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</si>
  <si>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</si>
  <si>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</si>
  <si>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</si>
  <si>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</si>
  <si>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</si>
  <si>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</si>
  <si>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</si>
  <si>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</si>
  <si>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</si>
  <si>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</si>
  <si>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</si>
  <si>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</si>
  <si>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</si>
  <si>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</si>
  <si>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</si>
  <si>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</si>
  <si>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</si>
  <si>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</si>
  <si>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</si>
  <si>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</si>
  <si>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</si>
  <si>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</si>
  <si>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</si>
  <si>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</si>
  <si>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</si>
  <si>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</si>
  <si>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</si>
  <si>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</si>
  <si>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</si>
  <si>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</si>
  <si>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</si>
  <si>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</si>
  <si>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</si>
  <si>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</si>
  <si>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</si>
  <si>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</si>
  <si>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</si>
  <si>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</si>
  <si>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</si>
  <si>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</si>
  <si>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</si>
  <si>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</si>
  <si>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</si>
  <si>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</si>
  <si>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</si>
  <si>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</si>
  <si>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</si>
  <si>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</si>
  <si>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</si>
  <si>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</si>
  <si>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</si>
  <si>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</si>
  <si>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</si>
  <si>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</si>
  <si>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</si>
  <si>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</si>
  <si>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</si>
  <si>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</si>
  <si>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</si>
  <si>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</si>
  <si>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</si>
  <si>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</si>
  <si>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</si>
  <si>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</si>
  <si>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</si>
  <si>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</si>
  <si>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</si>
  <si>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</si>
  <si>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</si>
  <si>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</si>
  <si>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</si>
  <si>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</si>
  <si>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</si>
  <si>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</si>
  <si>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</si>
  <si>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</si>
  <si>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</si>
  <si>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</si>
  <si>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</si>
  <si>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</si>
  <si>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</si>
  <si>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</si>
  <si>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</si>
  <si>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</si>
  <si>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</si>
  <si>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</si>
  <si>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</si>
  <si>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</si>
  <si>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</si>
  <si>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</si>
  <si>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</si>
  <si>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</si>
  <si>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</si>
  <si>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</si>
  <si>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</si>
  <si>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</si>
  <si>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</si>
  <si>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</si>
  <si>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</si>
  <si>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</si>
  <si>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</si>
  <si>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</si>
  <si>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</si>
  <si>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</si>
  <si>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</si>
  <si>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</si>
  <si>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</si>
  <si>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</si>
  <si>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</si>
  <si>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</si>
  <si>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</si>
  <si>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</si>
  <si>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</si>
  <si>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</si>
  <si>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</si>
  <si>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</si>
  <si>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</si>
  <si>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</si>
  <si>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</si>
  <si>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</si>
  <si>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</si>
  <si>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</si>
  <si>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</si>
  <si>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</si>
  <si>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</si>
  <si>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</si>
  <si>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</si>
  <si>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</si>
  <si>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</si>
  <si>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</si>
  <si>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</si>
  <si>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</si>
  <si>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</si>
  <si>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</si>
  <si>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</si>
  <si>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</si>
  <si>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</si>
  <si>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</si>
  <si>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</si>
  <si>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</si>
  <si>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</si>
  <si>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</si>
  <si>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</si>
  <si>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</si>
  <si>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</si>
  <si>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</si>
  <si>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</si>
  <si>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</si>
  <si>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</si>
  <si>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</si>
  <si>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</si>
  <si>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</si>
  <si>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</si>
  <si>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</si>
  <si>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</si>
  <si>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</si>
  <si>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</si>
  <si>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</si>
  <si>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</si>
  <si>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</si>
  <si>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</si>
  <si>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</si>
  <si>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</si>
  <si>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</si>
  <si>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</si>
  <si>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</si>
  <si>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</si>
  <si>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</si>
  <si>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</si>
  <si>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</si>
  <si>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</si>
  <si>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</si>
  <si>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</si>
  <si>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</si>
  <si>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</si>
  <si>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</si>
  <si>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</si>
  <si>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</si>
  <si>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</si>
  <si>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</si>
  <si>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</si>
  <si>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</si>
  <si>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</si>
  <si>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</si>
  <si>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</si>
  <si>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</si>
  <si>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</si>
  <si>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</si>
  <si>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</si>
  <si>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</si>
  <si>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</si>
  <si>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</si>
  <si>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</si>
  <si>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</si>
  <si>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</si>
  <si>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</si>
  <si>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</si>
  <si>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</si>
  <si>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</si>
  <si>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</si>
  <si>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</si>
  <si>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</si>
  <si>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</si>
  <si>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</si>
  <si>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</si>
  <si>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</si>
  <si>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</si>
  <si>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</si>
  <si>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</si>
  <si>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</si>
  <si>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</si>
  <si>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</si>
  <si>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</si>
  <si>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</si>
  <si>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</si>
  <si>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</si>
  <si>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</si>
  <si>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</si>
  <si>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</si>
  <si>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</si>
  <si>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</si>
  <si>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</si>
  <si>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</si>
  <si>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</si>
  <si>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</si>
  <si>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</si>
  <si>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</si>
  <si>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</si>
  <si>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</si>
  <si>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</si>
  <si>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</si>
  <si>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</si>
  <si>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</si>
  <si>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</si>
  <si>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</si>
  <si>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</si>
  <si>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</si>
  <si>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</si>
  <si>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</si>
  <si>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</si>
  <si>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</si>
  <si>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</si>
  <si>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</si>
  <si>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</si>
  <si>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</si>
  <si>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</si>
  <si>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</si>
  <si>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</si>
  <si>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</si>
  <si>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</si>
  <si>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</si>
  <si>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</si>
  <si>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</si>
  <si>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</si>
  <si>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</si>
  <si>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</si>
  <si>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</si>
  <si>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</si>
  <si>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</si>
  <si>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</si>
  <si>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</si>
  <si>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</si>
  <si>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</si>
  <si>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</si>
  <si>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</si>
  <si>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</si>
  <si>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</si>
  <si>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</si>
  <si>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</si>
  <si>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</si>
  <si>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</si>
  <si>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</si>
  <si>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</si>
  <si>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</si>
  <si>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</si>
  <si>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</si>
  <si>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</si>
  <si>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</si>
  <si>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</si>
  <si>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</si>
  <si>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</si>
  <si>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</si>
  <si>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</si>
  <si>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</si>
  <si>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</si>
  <si>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</si>
  <si>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</si>
  <si>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</si>
  <si>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</si>
  <si>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</si>
  <si>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</si>
  <si>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</si>
  <si>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</si>
  <si>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</si>
  <si>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</si>
  <si>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</si>
  <si>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</si>
  <si>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</si>
  <si>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</si>
  <si>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</si>
  <si>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</si>
  <si>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</si>
  <si>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</si>
  <si>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</si>
  <si>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</si>
  <si>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</si>
  <si>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</si>
  <si>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</si>
  <si>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</si>
  <si>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</si>
  <si>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</si>
  <si>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</si>
  <si>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</si>
  <si>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</si>
  <si>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</si>
  <si>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</si>
  <si>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</si>
  <si>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</si>
  <si>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</si>
  <si>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</si>
  <si>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</si>
  <si>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</si>
  <si>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</si>
  <si>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</si>
  <si>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</si>
  <si>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</si>
  <si>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</si>
  <si>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</si>
  <si>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</si>
  <si>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</si>
  <si>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</si>
  <si>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</si>
  <si>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</si>
  <si>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</si>
  <si>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</si>
  <si>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</si>
  <si>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</si>
  <si>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</si>
  <si>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</si>
  <si>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</si>
  <si>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</si>
  <si>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</si>
  <si>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</si>
  <si>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</si>
  <si>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</si>
  <si>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</si>
  <si>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</si>
  <si>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</si>
  <si>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</si>
  <si>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</si>
  <si>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</si>
  <si>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</si>
  <si>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</si>
  <si>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</si>
  <si>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</si>
  <si>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</si>
  <si>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</si>
  <si>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</si>
  <si>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</si>
  <si>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</si>
  <si>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</si>
  <si>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</si>
  <si>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</si>
  <si>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</si>
  <si>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</si>
  <si>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</si>
  <si>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</si>
  <si>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</si>
  <si>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</si>
  <si>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</si>
  <si>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</si>
  <si>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</si>
  <si>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</si>
  <si>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</si>
  <si>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</si>
  <si>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</si>
  <si>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</si>
  <si>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</si>
  <si>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</si>
  <si>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</si>
  <si>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</si>
  <si>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</si>
  <si>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</si>
  <si>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</si>
  <si>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</si>
  <si>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</si>
  <si>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</si>
  <si>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</si>
  <si>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</si>
  <si>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</si>
  <si>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</si>
  <si>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</si>
  <si>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</si>
  <si>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</si>
  <si>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</si>
  <si>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</si>
  <si>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</si>
  <si>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</si>
  <si>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</si>
  <si>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</si>
  <si>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</si>
  <si>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</si>
  <si>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</si>
  <si>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</si>
  <si>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</si>
  <si>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</si>
  <si>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</si>
  <si>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</si>
  <si>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</si>
  <si>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</si>
  <si>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</si>
  <si>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</si>
  <si>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</si>
  <si>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</si>
  <si>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</si>
  <si>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</si>
  <si>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</si>
  <si>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</si>
  <si>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</si>
  <si>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</si>
  <si>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</si>
  <si>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</si>
  <si>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</si>
  <si>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</si>
  <si>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</si>
  <si>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</si>
  <si>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</si>
  <si>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</si>
  <si>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</si>
  <si>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</si>
  <si>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</si>
  <si>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</si>
  <si>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</si>
  <si>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</si>
  <si>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</si>
  <si>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</si>
  <si>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</si>
  <si>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</si>
  <si>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</si>
  <si>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</si>
  <si>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</si>
  <si>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</si>
  <si>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</si>
  <si>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</si>
  <si>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</si>
  <si>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</si>
  <si>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</si>
  <si>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</si>
  <si>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</si>
  <si>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</si>
  <si>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</si>
  <si>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</si>
  <si>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</si>
  <si>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</si>
  <si>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</si>
  <si>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</si>
  <si>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</si>
  <si>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</si>
  <si>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</si>
  <si>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</si>
  <si>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</si>
  <si>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</si>
  <si>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</si>
  <si>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</si>
  <si>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</si>
  <si>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</si>
  <si>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</si>
  <si>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</si>
  <si>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</si>
  <si>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</si>
  <si>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</si>
  <si>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</si>
  <si>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</si>
  <si>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</si>
  <si>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</si>
  <si>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</si>
  <si>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</si>
  <si>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</si>
  <si>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</si>
  <si>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</si>
  <si>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</si>
  <si>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</si>
  <si>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</si>
  <si>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</si>
  <si>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</si>
  <si>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</si>
  <si>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</si>
  <si>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</si>
  <si>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</si>
  <si>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</si>
  <si>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</si>
  <si>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</si>
  <si>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</si>
  <si>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</si>
  <si>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</si>
  <si>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</si>
  <si>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</si>
  <si>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</si>
  <si>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</si>
  <si>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</si>
  <si>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</si>
  <si>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</si>
  <si>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</si>
  <si>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</si>
  <si>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</si>
  <si>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</si>
  <si>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</si>
  <si>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</si>
  <si>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</si>
  <si>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</si>
  <si>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</si>
  <si>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</si>
  <si>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</si>
  <si>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</si>
  <si>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</si>
  <si>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</si>
  <si>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</si>
  <si>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</si>
  <si>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</si>
  <si>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</si>
  <si>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</si>
  <si>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</si>
  <si>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</si>
  <si>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</si>
  <si>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</si>
  <si>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</si>
  <si>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</si>
  <si>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</si>
  <si>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</si>
  <si>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</si>
  <si>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</si>
  <si>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</si>
  <si>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</si>
  <si>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</si>
  <si>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</si>
  <si>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</si>
  <si>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</si>
  <si>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</si>
  <si>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</si>
  <si>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</si>
  <si>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</si>
  <si>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</si>
  <si>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</si>
  <si>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</si>
  <si>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</si>
  <si>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</si>
  <si>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</si>
  <si>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</si>
  <si>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</si>
  <si>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</si>
  <si>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</si>
  <si>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</si>
  <si>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</si>
  <si>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</si>
  <si>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</si>
  <si>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</si>
  <si>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</si>
  <si>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</si>
  <si>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</si>
  <si>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</si>
  <si>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</si>
  <si>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</si>
  <si>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</si>
  <si>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</si>
  <si>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</si>
  <si>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</si>
  <si>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</si>
  <si>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</si>
  <si>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</si>
  <si>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</si>
  <si>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</si>
  <si>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</si>
  <si>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</si>
  <si>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</si>
  <si>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</si>
  <si>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</si>
  <si>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</si>
  <si>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</si>
  <si>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</si>
  <si>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</si>
  <si>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</si>
  <si>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</si>
  <si>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</si>
  <si>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</si>
  <si>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</si>
  <si>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</si>
  <si>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</si>
  <si>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</si>
  <si>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</si>
  <si>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</si>
  <si>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</si>
  <si>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</si>
  <si>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</si>
  <si>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</si>
  <si>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</si>
  <si>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</si>
  <si>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</si>
  <si>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</si>
  <si>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</si>
  <si>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</si>
  <si>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</si>
  <si>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</si>
  <si>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</si>
  <si>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</si>
  <si>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</si>
  <si>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</si>
  <si>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</si>
  <si>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</si>
  <si>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</si>
  <si>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</si>
  <si>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</si>
  <si>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</si>
  <si>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</si>
  <si>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</si>
  <si>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</si>
  <si>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</si>
  <si>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</si>
  <si>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</si>
  <si>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</si>
  <si>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</si>
  <si>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</si>
  <si>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</si>
  <si>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</si>
  <si>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</si>
  <si>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</si>
  <si>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</si>
  <si>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</si>
  <si>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</si>
  <si>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</si>
  <si>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</si>
  <si>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</si>
  <si>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</si>
  <si>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</si>
  <si>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</si>
  <si>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</si>
  <si>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</si>
  <si>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</si>
  <si>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</si>
  <si>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</si>
  <si>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</si>
  <si>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</si>
  <si>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</si>
  <si>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</si>
  <si>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</si>
  <si>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</si>
  <si>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</si>
  <si>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</si>
  <si>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</si>
  <si>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</si>
  <si>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</si>
  <si>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</si>
  <si>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</si>
  <si>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</si>
  <si>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</si>
  <si>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</si>
  <si>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</si>
  <si>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</si>
  <si>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</si>
  <si>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</si>
  <si>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</si>
  <si>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</si>
  <si>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</si>
  <si>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</si>
  <si>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</si>
  <si>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</si>
  <si>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</si>
  <si>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</si>
  <si>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</si>
  <si>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</si>
  <si>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</si>
  <si>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</si>
  <si>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</si>
  <si>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</si>
  <si>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</si>
  <si>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</si>
  <si>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</si>
  <si>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</si>
  <si>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</si>
  <si>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</si>
  <si>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</si>
  <si>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</si>
  <si>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</si>
  <si>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</si>
  <si>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</si>
  <si>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</si>
  <si>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</si>
  <si>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</si>
  <si>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</si>
  <si>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</si>
  <si>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</si>
  <si>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</si>
  <si>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</si>
  <si>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</si>
  <si>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</si>
  <si>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</si>
  <si>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</si>
  <si>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</si>
  <si>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</si>
  <si>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</si>
  <si>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</si>
  <si>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</si>
  <si>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</si>
  <si>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</si>
  <si>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</si>
  <si>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</si>
  <si>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</si>
  <si>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</si>
  <si>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</si>
  <si>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</si>
  <si>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</si>
  <si>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</si>
  <si>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</si>
  <si>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</si>
  <si>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</si>
  <si>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</si>
  <si>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</si>
  <si>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</si>
  <si>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</si>
  <si>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</si>
  <si>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</si>
  <si>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</si>
  <si>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</si>
  <si>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</si>
  <si>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</si>
  <si>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</si>
  <si>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</si>
  <si>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</si>
  <si>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</si>
  <si>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</si>
  <si>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</si>
  <si>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</si>
  <si>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</si>
  <si>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</si>
  <si>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</si>
  <si>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</si>
  <si>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</si>
  <si>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</si>
  <si>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</si>
  <si>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</si>
  <si>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</si>
  <si>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</si>
  <si>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</si>
  <si>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</si>
  <si>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</si>
  <si>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</si>
  <si>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</si>
  <si>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</si>
  <si>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</si>
  <si>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</si>
  <si>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</si>
  <si>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</si>
  <si>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</si>
  <si>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</si>
  <si>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</si>
  <si>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</si>
  <si>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</si>
  <si>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</si>
  <si>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</si>
  <si>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</si>
  <si>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</si>
  <si>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</si>
  <si>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</si>
  <si>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</si>
  <si>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</si>
  <si>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</si>
  <si>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</si>
  <si>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</si>
  <si>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</si>
  <si>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</si>
  <si>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</si>
  <si>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</si>
  <si>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</si>
  <si>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</si>
  <si>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</si>
  <si>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</si>
  <si>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</si>
  <si>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</si>
  <si>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</si>
  <si>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</si>
  <si>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</si>
  <si>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</si>
  <si>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</si>
  <si>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</si>
  <si>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</si>
  <si>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</si>
  <si>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</si>
  <si>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</si>
  <si>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</si>
  <si>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</si>
  <si>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</si>
  <si>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</si>
  <si>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</si>
  <si>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</si>
  <si>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</si>
  <si>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</si>
  <si>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</si>
  <si>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</si>
  <si>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</si>
  <si>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</si>
  <si>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</si>
  <si>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</si>
  <si>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</si>
  <si>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</si>
  <si>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</si>
  <si>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</si>
  <si>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</si>
  <si>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</si>
  <si>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</si>
  <si>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</si>
  <si>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</si>
  <si>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</si>
  <si>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</si>
  <si>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</si>
  <si>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</si>
  <si>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</si>
  <si>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</si>
  <si>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</si>
  <si>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</si>
  <si>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</si>
  <si>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</si>
  <si>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</si>
  <si>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</si>
  <si>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</si>
  <si>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</si>
  <si>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</si>
  <si>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</si>
  <si>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</si>
  <si>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</si>
  <si>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</si>
  <si>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</si>
  <si>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</si>
  <si>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</si>
  <si>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</si>
  <si>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</si>
  <si>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</si>
  <si>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</si>
  <si>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</si>
  <si>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</si>
  <si>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</si>
  <si>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</si>
  <si>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</si>
  <si>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</si>
  <si>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</si>
  <si>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</si>
  <si>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</si>
  <si>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</si>
  <si>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</si>
  <si>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</si>
  <si>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</si>
  <si>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</si>
  <si>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</si>
  <si>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</si>
  <si>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</si>
  <si>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</si>
  <si>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</si>
  <si>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</si>
  <si>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</si>
  <si>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</si>
  <si>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</si>
  <si>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</si>
  <si>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</si>
  <si>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</si>
  <si>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</si>
  <si>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</si>
  <si>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</si>
  <si>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</si>
  <si>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</si>
  <si>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</si>
  <si>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</si>
  <si>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</si>
  <si>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</si>
  <si>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</si>
  <si>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</si>
  <si>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</si>
  <si>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</si>
  <si>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</si>
  <si>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</si>
  <si>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</si>
  <si>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</si>
  <si>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</si>
  <si>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</si>
  <si>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</si>
  <si>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</si>
  <si>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</si>
  <si>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</si>
  <si>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</si>
  <si>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</si>
  <si>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</si>
  <si>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</si>
  <si>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</si>
  <si>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</si>
  <si>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</si>
  <si>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</si>
  <si>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</si>
  <si>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</si>
  <si>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</si>
  <si>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</si>
  <si>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</si>
  <si>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</si>
  <si>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</si>
  <si>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</si>
  <si>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</si>
  <si>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</si>
  <si>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</si>
  <si>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</si>
  <si>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</si>
  <si>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</si>
  <si>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</si>
  <si>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</si>
  <si>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</si>
  <si>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</si>
  <si>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</si>
  <si>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</si>
  <si>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</si>
  <si>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</si>
  <si>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</si>
  <si>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</si>
  <si>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</si>
  <si>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</si>
  <si>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</si>
  <si>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</si>
  <si>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</si>
  <si>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</si>
  <si>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</si>
  <si>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</si>
  <si>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</si>
  <si>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</si>
  <si>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</si>
  <si>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</si>
  <si>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</si>
  <si>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</si>
  <si>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</si>
  <si>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</si>
  <si>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</si>
  <si>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</si>
  <si>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</si>
  <si>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</si>
  <si>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</si>
  <si>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</si>
  <si>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</si>
  <si>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</si>
  <si>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</si>
  <si>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</si>
  <si>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</si>
  <si>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</si>
  <si>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</si>
  <si>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</si>
  <si>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</si>
  <si>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</si>
  <si>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</si>
  <si>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</si>
  <si>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</si>
  <si>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</si>
  <si>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</si>
  <si>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</si>
  <si>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</si>
  <si>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</si>
  <si>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</si>
  <si>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</si>
  <si>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</si>
  <si>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</si>
  <si>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</si>
  <si>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</si>
  <si>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</si>
  <si>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</si>
  <si>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</si>
  <si>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</si>
  <si>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</si>
  <si>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</si>
  <si>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</si>
  <si>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</si>
  <si>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</si>
  <si>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</si>
  <si>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</si>
  <si>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</si>
  <si>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</si>
  <si>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</si>
  <si>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</si>
  <si>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</si>
  <si>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</si>
  <si>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</si>
  <si>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</si>
  <si>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</si>
  <si>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</si>
  <si>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</si>
  <si>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</si>
  <si>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</si>
  <si>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</si>
  <si>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</si>
  <si>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</si>
  <si>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</si>
  <si>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</si>
  <si>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</si>
  <si>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</si>
  <si>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</si>
  <si>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</si>
  <si>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</si>
  <si>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</si>
  <si>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</si>
  <si>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</si>
  <si>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</si>
  <si>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</si>
  <si>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</si>
  <si>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</si>
  <si>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</si>
  <si>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</si>
  <si>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</si>
  <si>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</si>
  <si>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</si>
  <si>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</si>
  <si>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</si>
  <si>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</si>
  <si>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</si>
  <si>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</si>
  <si>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</si>
  <si>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</si>
  <si>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</si>
  <si>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</si>
  <si>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</si>
  <si>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</si>
  <si>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</si>
  <si>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</si>
  <si>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</si>
  <si>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</si>
  <si>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</si>
  <si>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</si>
  <si>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</si>
  <si>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</si>
  <si>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</si>
  <si>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</si>
  <si>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</si>
  <si>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</si>
  <si>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</si>
  <si>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</si>
  <si>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</si>
  <si>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</si>
  <si>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</si>
  <si>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</si>
  <si>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</si>
  <si>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</si>
  <si>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</si>
  <si>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</si>
  <si>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</si>
  <si>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</si>
  <si>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</si>
  <si>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</si>
  <si>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</si>
  <si>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</si>
  <si>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</si>
  <si>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</si>
  <si>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</si>
  <si>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</si>
  <si>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</si>
  <si>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</si>
  <si>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</si>
  <si>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</si>
  <si>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</si>
  <si>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</si>
  <si>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</si>
  <si>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</si>
  <si>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</si>
  <si>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</si>
  <si>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</si>
  <si>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</si>
  <si>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</si>
  <si>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</si>
  <si>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</si>
  <si>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</si>
  <si>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</si>
  <si>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</si>
  <si>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</si>
  <si>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</si>
  <si>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</si>
  <si>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</si>
  <si>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</si>
  <si>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</si>
  <si>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</si>
  <si>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</si>
  <si>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</si>
  <si>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</si>
  <si>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</si>
  <si>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</si>
  <si>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</si>
  <si>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</si>
  <si>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</si>
  <si>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</si>
  <si>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</si>
  <si>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</si>
  <si>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</si>
  <si>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</si>
  <si>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</si>
  <si>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</si>
  <si>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</si>
  <si>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</si>
  <si>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</si>
  <si>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</si>
  <si>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</si>
  <si>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</si>
  <si>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</si>
  <si>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</si>
  <si>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</si>
  <si>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</si>
  <si>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</si>
  <si>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</si>
  <si>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</si>
  <si>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</si>
  <si>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</si>
  <si>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</si>
  <si>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</si>
  <si>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</si>
  <si>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</si>
  <si>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</si>
  <si>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</si>
  <si>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</si>
  <si>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</si>
  <si>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</si>
  <si>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</si>
  <si>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</si>
  <si>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</si>
  <si>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</si>
  <si>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</si>
  <si>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</si>
  <si>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</si>
  <si>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</si>
  <si>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</si>
  <si>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</si>
  <si>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</si>
  <si>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</si>
  <si>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</si>
  <si>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</si>
  <si>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</si>
  <si>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</si>
  <si>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</si>
  <si>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</si>
  <si>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</si>
  <si>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</si>
  <si>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</si>
  <si>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</si>
  <si>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</si>
  <si>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</si>
  <si>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</si>
  <si>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</si>
  <si>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</si>
  <si>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</si>
  <si>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</si>
  <si>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</si>
  <si>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</si>
  <si>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</si>
  <si>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</si>
  <si>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</si>
  <si>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</si>
  <si>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</si>
  <si>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</si>
  <si>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</si>
  <si>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</si>
  <si>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</si>
  <si>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</si>
  <si>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</si>
  <si>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</si>
  <si>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</si>
  <si>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</si>
  <si>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</si>
  <si>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</si>
  <si>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</si>
  <si>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</si>
  <si>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</si>
  <si>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</si>
  <si>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</si>
  <si>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</si>
  <si>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</si>
  <si>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</si>
  <si>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</si>
  <si>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</si>
  <si>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</si>
  <si>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</si>
  <si>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</si>
  <si>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</si>
  <si>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</si>
  <si>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</si>
  <si>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</si>
  <si>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</si>
  <si>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</si>
  <si>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</si>
  <si>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</si>
  <si>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</si>
  <si>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</si>
  <si>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</si>
  <si>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</si>
  <si>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</si>
  <si>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</si>
  <si>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</si>
  <si>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</si>
  <si>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</si>
  <si>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</si>
  <si>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</si>
  <si>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</si>
  <si>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</si>
  <si>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</si>
  <si>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</si>
  <si>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</si>
  <si>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</si>
  <si>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</si>
  <si>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</si>
  <si>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</si>
  <si>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</si>
  <si>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</si>
  <si>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</si>
  <si>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</si>
  <si>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</si>
  <si>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</si>
  <si>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</si>
  <si>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</si>
  <si>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</si>
  <si>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</si>
  <si>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</si>
  <si>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</si>
  <si>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</si>
  <si>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</si>
  <si>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</si>
  <si>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</si>
  <si>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</si>
  <si>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</si>
  <si>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</si>
  <si>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</si>
  <si>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</si>
  <si>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</si>
  <si>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</si>
  <si>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</si>
  <si>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</si>
  <si>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</si>
  <si>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</si>
  <si>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</si>
  <si>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</si>
  <si>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</si>
  <si>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</si>
  <si>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</si>
  <si>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</si>
  <si>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</si>
  <si>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</si>
  <si>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</si>
  <si>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</si>
  <si>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</si>
  <si>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</si>
  <si>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</si>
  <si>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</si>
  <si>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</si>
  <si>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</si>
  <si>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</si>
  <si>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</si>
  <si>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</si>
  <si>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</si>
  <si>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</si>
  <si>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</si>
  <si>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</si>
  <si>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</si>
  <si>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</si>
  <si>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</si>
  <si>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</si>
  <si>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</si>
  <si>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</si>
  <si>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</si>
  <si>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</si>
  <si>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</si>
  <si>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</si>
  <si>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</si>
  <si>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</si>
  <si>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</si>
  <si>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</si>
  <si>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</si>
  <si>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</si>
  <si>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</si>
  <si>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</si>
  <si>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</si>
  <si>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</si>
  <si>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</si>
  <si>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</si>
  <si>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</si>
  <si>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</si>
  <si>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</si>
  <si>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</si>
  <si>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</si>
  <si>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</si>
  <si>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</si>
  <si>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</si>
  <si>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</si>
  <si>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</si>
  <si>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</si>
  <si>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</si>
  <si>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</si>
  <si>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</si>
  <si>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</si>
  <si>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</si>
  <si>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</si>
  <si>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</si>
  <si>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</si>
  <si>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</si>
  <si>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</si>
  <si>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</si>
  <si>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</si>
  <si>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</si>
  <si>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</si>
  <si>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</si>
  <si>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</si>
  <si>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</si>
  <si>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</si>
  <si>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</si>
  <si>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</si>
  <si>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</si>
  <si>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</si>
  <si>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</si>
  <si>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</si>
  <si>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</si>
  <si>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</si>
  <si>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</si>
  <si>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</si>
  <si>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</si>
  <si>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</si>
  <si>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</si>
  <si>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</si>
  <si>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</si>
  <si>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</si>
  <si>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</si>
  <si>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</si>
  <si>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</si>
  <si>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</si>
  <si>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</si>
  <si>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</si>
  <si>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</si>
  <si>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</si>
  <si>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</si>
  <si>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</si>
  <si>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</si>
  <si>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</si>
  <si>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</si>
  <si>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</si>
  <si>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</si>
  <si>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</si>
  <si>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</si>
  <si>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</si>
  <si>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</si>
  <si>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</si>
  <si>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</si>
  <si>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</si>
  <si>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</si>
  <si>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</si>
  <si>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</si>
  <si>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</si>
  <si>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</si>
  <si>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</si>
  <si>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</si>
  <si>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</si>
  <si>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</si>
  <si>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</si>
  <si>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</si>
  <si>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</si>
  <si>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</si>
  <si>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</si>
  <si>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</si>
  <si>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</si>
  <si>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</si>
  <si>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</si>
  <si>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</si>
  <si>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</si>
  <si>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</si>
  <si>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</si>
  <si>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</si>
  <si>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</si>
  <si>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</si>
  <si>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</si>
  <si>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</si>
  <si>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</si>
  <si>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</si>
  <si>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</si>
  <si>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</si>
  <si>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</si>
  <si>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</si>
  <si>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</si>
  <si>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</si>
  <si>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</si>
  <si>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</si>
  <si>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</si>
  <si>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</si>
  <si>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</si>
  <si>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</si>
  <si>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</si>
  <si>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</si>
  <si>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</si>
  <si>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</si>
  <si>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</si>
  <si>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</si>
  <si>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</si>
  <si>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</si>
  <si>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</si>
  <si>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</si>
  <si>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</si>
  <si>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</si>
  <si>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</si>
  <si>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</si>
  <si>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</si>
  <si>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</si>
  <si>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</si>
  <si>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</si>
  <si>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</si>
  <si>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</si>
  <si>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</si>
  <si>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</si>
  <si>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</si>
  <si>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</si>
  <si>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</si>
  <si>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</si>
  <si>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</si>
  <si>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</si>
  <si>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</si>
  <si>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</si>
  <si>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</si>
  <si>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</si>
  <si>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</si>
  <si>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</si>
  <si>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</si>
  <si>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</si>
  <si>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</si>
  <si>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</si>
  <si>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</si>
  <si>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</si>
  <si>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</si>
  <si>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</si>
  <si>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</si>
  <si>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</si>
  <si>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</si>
  <si>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</si>
  <si>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</si>
  <si>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</si>
  <si>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</si>
  <si>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</si>
  <si>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</si>
  <si>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</si>
  <si>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</si>
  <si>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</si>
  <si>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</si>
  <si>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</si>
  <si>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</si>
  <si>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</si>
  <si>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</si>
  <si>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</si>
  <si>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</si>
  <si>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</si>
  <si>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</si>
  <si>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</si>
  <si>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</si>
  <si>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</si>
  <si>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</si>
  <si>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</si>
  <si>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</si>
  <si>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</si>
  <si>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</si>
  <si>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</si>
  <si>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</si>
  <si>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</si>
  <si>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</si>
  <si>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</si>
  <si>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</si>
  <si>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</si>
  <si>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</si>
  <si>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</si>
  <si>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</si>
  <si>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</si>
  <si>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</si>
  <si>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</si>
  <si>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</si>
  <si>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</si>
  <si>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</si>
  <si>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</si>
  <si>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</si>
  <si>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</si>
  <si>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</si>
  <si>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</si>
  <si>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</si>
  <si>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</si>
  <si>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</si>
  <si>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</si>
  <si>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</si>
  <si>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</si>
  <si>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</si>
  <si>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</si>
  <si>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</si>
  <si>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</si>
  <si>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</si>
  <si>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</si>
  <si>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</si>
  <si>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</si>
  <si>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</si>
  <si>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</si>
  <si>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</si>
  <si>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</si>
  <si>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</si>
  <si>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</si>
  <si>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</si>
  <si>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</si>
  <si>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</si>
  <si>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</si>
  <si>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</si>
  <si>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</si>
  <si>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</si>
  <si>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</si>
  <si>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</si>
  <si>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</si>
  <si>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</si>
  <si>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</si>
  <si>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</si>
  <si>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</si>
  <si>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</si>
  <si>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</si>
  <si>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</si>
  <si>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</si>
  <si>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</si>
  <si>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</si>
  <si>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</si>
  <si>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</si>
  <si>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</si>
  <si>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</si>
  <si>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</si>
  <si>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</si>
  <si>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</si>
  <si>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</si>
  <si>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</si>
  <si>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</si>
  <si>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</si>
  <si>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</si>
  <si>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</si>
  <si>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</si>
  <si>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</si>
  <si>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</si>
  <si>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</si>
  <si>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</si>
  <si>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</si>
  <si>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</si>
  <si>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</si>
  <si>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</si>
  <si>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</si>
  <si>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</si>
  <si>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</si>
  <si>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</si>
  <si>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</si>
  <si>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</si>
  <si>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</si>
  <si>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</si>
  <si>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</si>
  <si>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</si>
  <si>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</si>
  <si>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</si>
  <si>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</si>
  <si>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</si>
  <si>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</si>
  <si>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</si>
  <si>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</si>
  <si>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</si>
  <si>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</si>
  <si>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</si>
  <si>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</si>
  <si>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</si>
  <si>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</si>
  <si>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</si>
  <si>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</si>
  <si>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</si>
  <si>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</si>
  <si>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</si>
  <si>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</si>
  <si>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</si>
  <si>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</si>
  <si>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</si>
  <si>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</si>
  <si>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</si>
  <si>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</si>
  <si>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</si>
  <si>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</si>
  <si>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</si>
  <si>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</si>
  <si>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</si>
  <si>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</si>
  <si>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</si>
  <si>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</si>
  <si>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</si>
  <si>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</si>
  <si>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</si>
  <si>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</si>
  <si>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</si>
  <si>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</si>
  <si>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</si>
  <si>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</si>
  <si>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</si>
  <si>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</si>
  <si>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</si>
  <si>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</si>
  <si>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</si>
  <si>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</si>
  <si>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</si>
  <si>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</si>
  <si>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</si>
  <si>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</si>
  <si>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</si>
  <si>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</si>
  <si>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</si>
  <si>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</si>
  <si>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</si>
  <si>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</si>
  <si>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</si>
  <si>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</si>
  <si>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</si>
  <si>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</si>
  <si>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</si>
  <si>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</si>
  <si>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</si>
  <si>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</si>
  <si>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</si>
  <si>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</si>
  <si>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</si>
  <si>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</si>
  <si>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</si>
  <si>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</si>
  <si>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</si>
  <si>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</si>
  <si>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</si>
  <si>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</si>
  <si>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</si>
  <si>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</si>
  <si>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</si>
  <si>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</si>
  <si>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</si>
  <si>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</si>
  <si>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</si>
  <si>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</si>
  <si>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</si>
  <si>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</si>
  <si>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</si>
  <si>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</si>
  <si>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</si>
  <si>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</si>
  <si>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</si>
  <si>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</si>
  <si>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</si>
  <si>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</si>
  <si>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</si>
  <si>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</si>
  <si>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</si>
  <si>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</si>
  <si>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</si>
  <si>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</si>
  <si>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</si>
  <si>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</si>
  <si>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</si>
  <si>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</si>
  <si>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</si>
  <si>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</si>
  <si>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</si>
  <si>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</si>
  <si>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</si>
  <si>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</si>
  <si>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</si>
  <si>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</si>
  <si>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</si>
  <si>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</si>
  <si>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</si>
  <si>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</si>
  <si>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</si>
  <si>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</si>
  <si>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</si>
  <si>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</si>
  <si>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</si>
  <si>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</si>
  <si>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</si>
  <si>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</si>
  <si>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</si>
  <si>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</si>
  <si>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</si>
  <si>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</si>
  <si>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</si>
  <si>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</si>
  <si>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</si>
  <si>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</si>
  <si>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</si>
  <si>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</si>
  <si>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</si>
  <si>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</si>
  <si>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</si>
  <si>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</si>
  <si>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</si>
  <si>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</si>
  <si>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</si>
  <si>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</si>
  <si>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</si>
  <si>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</si>
  <si>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</si>
  <si>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</si>
  <si>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</si>
  <si>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</si>
  <si>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</si>
  <si>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</si>
  <si>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</si>
  <si>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</si>
  <si>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</si>
  <si>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</si>
  <si>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</si>
  <si>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</si>
  <si>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</si>
  <si>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</si>
  <si>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</si>
  <si>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</si>
  <si>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</si>
  <si>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</si>
  <si>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</si>
  <si>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</si>
  <si>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</si>
  <si>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</si>
  <si>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</si>
  <si>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</si>
  <si>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</si>
  <si>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</si>
  <si>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</si>
  <si>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</si>
  <si>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</si>
  <si>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</si>
  <si>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</si>
  <si>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</si>
  <si>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</si>
  <si>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</si>
  <si>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</si>
  <si>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</si>
  <si>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</si>
  <si>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</si>
  <si>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</si>
  <si>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</si>
  <si>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</si>
  <si>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</si>
  <si>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</si>
  <si>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</si>
  <si>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</si>
  <si>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</si>
  <si>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</si>
  <si>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</si>
  <si>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</si>
  <si>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</si>
  <si>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</si>
  <si>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</si>
  <si>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</si>
  <si>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</si>
  <si>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</si>
  <si>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</si>
  <si>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</si>
  <si>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</si>
  <si>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</si>
  <si>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</si>
  <si>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</si>
  <si>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</si>
  <si>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</si>
  <si>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</si>
  <si>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</si>
  <si>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</si>
  <si>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</si>
  <si>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</si>
  <si>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</si>
  <si>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</si>
  <si>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</si>
  <si>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</si>
  <si>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</si>
  <si>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</si>
  <si>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</si>
  <si>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</si>
  <si>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</si>
  <si>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</si>
  <si>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</si>
  <si>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</si>
  <si>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</si>
  <si>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</si>
  <si>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</si>
  <si>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</si>
  <si>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</si>
  <si>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</si>
  <si>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</si>
  <si>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</si>
  <si>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</si>
  <si>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</si>
  <si>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</si>
  <si>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</si>
  <si>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</si>
  <si>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</si>
  <si>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</si>
  <si>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</si>
  <si>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</si>
  <si>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</si>
  <si>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</si>
  <si>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</si>
  <si>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</si>
  <si>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</si>
  <si>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</si>
  <si>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</si>
  <si>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</si>
  <si>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</si>
  <si>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</si>
  <si>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</si>
  <si>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</si>
  <si>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</si>
  <si>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</si>
  <si>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</si>
  <si>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</si>
  <si>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</si>
  <si>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</si>
  <si>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</si>
  <si>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</si>
  <si>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</si>
  <si>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</si>
  <si>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</si>
  <si>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</si>
  <si>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</si>
  <si>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</si>
  <si>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</si>
  <si>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</si>
  <si>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</si>
  <si>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</si>
  <si>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</si>
  <si>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</si>
  <si>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</si>
  <si>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</si>
  <si>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</si>
  <si>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</si>
  <si>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</si>
  <si>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</si>
  <si>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</si>
  <si>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</si>
  <si>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</si>
  <si>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</si>
  <si>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</si>
  <si>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</si>
  <si>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</si>
  <si>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</si>
  <si>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</si>
  <si>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</si>
  <si>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</si>
  <si>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</si>
  <si>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</si>
  <si>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</si>
  <si>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</si>
  <si>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</si>
  <si>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</si>
  <si>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</si>
  <si>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</si>
  <si>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</si>
  <si>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</si>
  <si>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</si>
  <si>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</si>
  <si>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</si>
  <si>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</si>
  <si>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</si>
  <si>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</si>
  <si>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</si>
  <si>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</si>
  <si>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</si>
  <si>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</si>
  <si>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</si>
  <si>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</si>
  <si>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</si>
  <si>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</si>
  <si>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</si>
  <si>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</si>
  <si>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</si>
  <si>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</si>
  <si>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</si>
  <si>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</si>
  <si>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</si>
  <si>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</si>
  <si>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</si>
  <si>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</si>
  <si>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</si>
  <si>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</si>
  <si>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</si>
  <si>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</si>
  <si>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</si>
  <si>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</si>
  <si>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</si>
  <si>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</si>
  <si>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</si>
  <si>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</si>
  <si>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</si>
  <si>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</si>
  <si>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</si>
  <si>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</si>
  <si>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</si>
  <si>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</si>
  <si>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</si>
  <si>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</si>
  <si>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</si>
  <si>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</si>
  <si>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</si>
  <si>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</si>
  <si>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</si>
  <si>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</si>
  <si>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</si>
  <si>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</si>
  <si>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</si>
  <si>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</si>
  <si>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</si>
  <si>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</si>
  <si>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</si>
  <si>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</si>
  <si>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</si>
  <si>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</si>
  <si>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</si>
  <si>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</si>
  <si>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</si>
  <si>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</si>
  <si>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</si>
  <si>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</si>
  <si>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</si>
  <si>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</si>
  <si>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</si>
  <si>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</si>
  <si>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</si>
  <si>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</si>
  <si>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</si>
  <si>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</si>
  <si>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</si>
  <si>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</si>
  <si>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</si>
  <si>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</si>
  <si>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</si>
  <si>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</si>
  <si>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</si>
  <si>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</si>
  <si>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</si>
  <si>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</si>
  <si>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</si>
  <si>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</si>
  <si>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</si>
  <si>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</si>
  <si>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</si>
  <si>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</si>
  <si>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</si>
  <si>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</si>
  <si>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</si>
  <si>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</si>
  <si>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</si>
  <si>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</si>
  <si>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</si>
  <si>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</si>
  <si>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</si>
  <si>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</si>
  <si>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</si>
  <si>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</si>
  <si>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</si>
  <si>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</si>
  <si>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</si>
  <si>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</si>
  <si>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</si>
  <si>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</si>
  <si>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</si>
  <si>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</si>
  <si>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</si>
  <si>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</si>
  <si>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</si>
  <si>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</si>
  <si>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</si>
  <si>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</si>
  <si>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</si>
  <si>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</si>
  <si>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</si>
  <si>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</si>
  <si>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</si>
  <si>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</si>
  <si>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</si>
  <si>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</si>
  <si>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</si>
  <si>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</si>
  <si>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</si>
  <si>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</si>
  <si>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</si>
  <si>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</si>
  <si>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</si>
  <si>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</si>
  <si>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</si>
  <si>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</si>
  <si>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</si>
  <si>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</si>
  <si>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</si>
  <si>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</si>
  <si>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</si>
  <si>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</si>
  <si>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</si>
  <si>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</si>
  <si>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</si>
  <si>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</si>
  <si>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</si>
  <si>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</si>
  <si>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</si>
  <si>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</si>
  <si>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</si>
  <si>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</si>
  <si>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</si>
  <si>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</si>
  <si>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</si>
  <si>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</si>
  <si>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</si>
  <si>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</si>
  <si>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</si>
  <si>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</si>
  <si>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</si>
  <si>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</si>
  <si>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</si>
  <si>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</si>
  <si>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</si>
  <si>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</si>
  <si>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</si>
  <si>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</si>
  <si>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</si>
  <si>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</si>
  <si>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</si>
  <si>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</si>
  <si>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</si>
  <si>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</si>
  <si>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</si>
  <si>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</si>
  <si>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</si>
  <si>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</si>
  <si>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</si>
  <si>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</si>
  <si>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</si>
  <si>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</si>
  <si>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</si>
  <si>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</si>
  <si>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</si>
  <si>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</si>
  <si>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</si>
  <si>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</si>
  <si>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</si>
  <si>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</si>
  <si>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</si>
  <si>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</si>
  <si>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</si>
  <si>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</si>
  <si>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</si>
  <si>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</si>
  <si>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</si>
  <si>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</si>
  <si>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</si>
  <si>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</si>
  <si>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</si>
  <si>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</si>
  <si>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</si>
  <si>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</si>
  <si>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</si>
  <si>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</si>
  <si>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</si>
  <si>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</si>
  <si>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</si>
  <si>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</si>
  <si>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</si>
  <si>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</si>
  <si>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</si>
  <si>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</si>
  <si>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</si>
  <si>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</si>
  <si>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</si>
  <si>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</si>
  <si>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</si>
  <si>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</si>
  <si>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</si>
  <si>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</si>
  <si>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</si>
  <si>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</si>
  <si>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</si>
  <si>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</si>
  <si>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</si>
  <si>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</si>
  <si>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</si>
  <si>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</si>
  <si>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</si>
  <si>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</si>
  <si>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</si>
  <si>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</si>
  <si>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</si>
  <si>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</si>
  <si>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</si>
  <si>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</si>
  <si>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</si>
  <si>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</si>
  <si>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</si>
  <si>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</si>
  <si>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</si>
  <si>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</si>
  <si>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</si>
  <si>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</si>
  <si>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</si>
  <si>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</si>
  <si>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</si>
  <si>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</si>
  <si>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</si>
  <si>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</si>
  <si>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</si>
  <si>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</si>
  <si>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</si>
  <si>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</si>
  <si>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</si>
  <si>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</si>
  <si>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</si>
  <si>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</si>
  <si>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</si>
  <si>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</si>
  <si>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</si>
  <si>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</si>
  <si>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</si>
  <si>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</si>
  <si>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</si>
  <si>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</si>
  <si>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</si>
  <si>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</si>
  <si>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</si>
  <si>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</si>
  <si>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</si>
  <si>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</si>
  <si>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</si>
  <si>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</si>
  <si>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</si>
  <si>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</si>
  <si>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</si>
  <si>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</si>
  <si>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</si>
  <si>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</si>
  <si>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</si>
  <si>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</si>
  <si>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</si>
  <si>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</si>
  <si>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</si>
  <si>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</si>
  <si>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</si>
  <si>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</si>
  <si>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</si>
  <si>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</si>
  <si>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</si>
  <si>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</si>
  <si>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</si>
  <si>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</si>
  <si>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</si>
  <si>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</si>
  <si>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</si>
  <si>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</si>
  <si>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</si>
  <si>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</si>
  <si>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</si>
  <si>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</si>
  <si>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</si>
  <si>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</si>
  <si>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</si>
  <si>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</si>
  <si>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</si>
  <si>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</si>
  <si>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</si>
  <si>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</si>
  <si>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</si>
  <si>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</si>
  <si>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</si>
  <si>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</si>
  <si>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</si>
  <si>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</si>
  <si>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</si>
  <si>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</si>
  <si>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</si>
  <si>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</si>
  <si>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</si>
  <si>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</si>
  <si>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</si>
  <si>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</si>
  <si>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</si>
  <si>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</si>
  <si>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</si>
  <si>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</si>
  <si>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</si>
  <si>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</si>
  <si>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</si>
  <si>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</si>
  <si>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</si>
  <si>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</si>
  <si>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</si>
  <si>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</si>
  <si>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</si>
  <si>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</si>
  <si>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</si>
  <si>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</si>
  <si>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</si>
  <si>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</si>
  <si>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</si>
  <si>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</si>
  <si>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</si>
  <si>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</si>
  <si>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</si>
  <si>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</si>
  <si>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</si>
  <si>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</si>
  <si>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</si>
  <si>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</si>
  <si>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</si>
  <si>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</si>
  <si>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</si>
  <si>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</si>
  <si>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</si>
  <si>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</si>
  <si>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</si>
  <si>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</si>
  <si>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</si>
  <si>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</si>
  <si>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</si>
  <si>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</si>
  <si>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</si>
  <si>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</si>
  <si>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</si>
  <si>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</si>
  <si>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</si>
  <si>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</si>
  <si>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</si>
  <si>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</si>
  <si>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</si>
  <si>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</si>
  <si>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</si>
  <si>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</si>
  <si>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</si>
  <si>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</si>
  <si>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</si>
  <si>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</si>
  <si>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</si>
  <si>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</si>
  <si>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</si>
  <si>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</si>
  <si>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</si>
  <si>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</si>
  <si>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</si>
  <si>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</si>
  <si>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</si>
  <si>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</si>
  <si>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</si>
  <si>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</si>
  <si>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</si>
  <si>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</si>
  <si>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</si>
  <si>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</si>
  <si>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</si>
  <si>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</si>
  <si>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</si>
  <si>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</si>
  <si>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</si>
  <si>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</si>
  <si>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</si>
  <si>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</si>
  <si>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</si>
  <si>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</si>
  <si>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</si>
  <si>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</si>
  <si>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</si>
  <si>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</si>
  <si>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</si>
  <si>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</si>
  <si>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</si>
  <si>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</si>
  <si>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</si>
  <si>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</si>
  <si>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</si>
  <si>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</si>
  <si>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</si>
  <si>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</si>
  <si>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</si>
  <si>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</si>
  <si>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</si>
  <si>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</si>
  <si>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</si>
  <si>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</si>
  <si>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</si>
  <si>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</si>
  <si>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</si>
  <si>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</si>
  <si>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</si>
  <si>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</si>
  <si>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</si>
  <si>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</si>
  <si>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</si>
  <si>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</si>
  <si>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</si>
  <si>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</si>
  <si>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</si>
  <si>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</si>
  <si>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</si>
  <si>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</si>
  <si>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</si>
  <si>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</si>
  <si>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</si>
  <si>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</si>
  <si>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</si>
  <si>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</si>
  <si>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</si>
  <si>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</si>
  <si>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</si>
  <si>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</si>
  <si>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</si>
  <si>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</si>
  <si>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</si>
  <si>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</si>
  <si>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</si>
  <si>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</si>
  <si>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</si>
  <si>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</si>
  <si>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</si>
  <si>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</si>
  <si>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</si>
  <si>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</si>
  <si>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</si>
  <si>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</si>
  <si>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</si>
  <si>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</si>
  <si>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</si>
  <si>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</si>
  <si>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</si>
  <si>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</si>
  <si>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</si>
  <si>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</si>
  <si>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</si>
  <si>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</si>
  <si>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</si>
  <si>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</si>
  <si>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</si>
  <si>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</si>
  <si>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</si>
  <si>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</si>
  <si>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</si>
  <si>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</si>
  <si>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</si>
  <si>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</si>
  <si>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</si>
  <si>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</si>
  <si>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</si>
  <si>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</si>
  <si>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</si>
  <si>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</si>
  <si>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</si>
  <si>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</si>
  <si>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</si>
  <si>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</si>
  <si>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</si>
  <si>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</si>
  <si>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</si>
  <si>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</si>
  <si>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</si>
  <si>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</si>
  <si>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</si>
  <si>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</si>
  <si>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</si>
  <si>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</si>
  <si>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</si>
  <si>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</si>
  <si>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</si>
  <si>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</si>
  <si>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</si>
  <si>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</si>
  <si>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</si>
  <si>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</si>
  <si>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</si>
  <si>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</si>
  <si>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</si>
  <si>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</si>
  <si>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</si>
  <si>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</si>
  <si>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</si>
  <si>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</si>
  <si>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</si>
  <si>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</si>
  <si>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</si>
  <si>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</si>
  <si>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</si>
  <si>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</si>
  <si>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</si>
  <si>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</si>
  <si>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</si>
  <si>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</si>
  <si>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</si>
  <si>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</si>
  <si>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</si>
  <si>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</si>
  <si>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</si>
  <si>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</si>
  <si>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</si>
  <si>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</si>
  <si>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</si>
  <si>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</si>
  <si>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</si>
  <si>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</si>
  <si>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</si>
  <si>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</si>
  <si>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</si>
  <si>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</si>
  <si>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</si>
  <si>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</si>
  <si>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</si>
  <si>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</si>
  <si>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</si>
  <si>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</si>
  <si>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</si>
  <si>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</si>
  <si>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</si>
  <si>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</si>
  <si>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</si>
  <si>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</si>
  <si>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</si>
  <si>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</si>
  <si>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</si>
  <si>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</si>
  <si>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</si>
  <si>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</si>
  <si>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</si>
  <si>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</si>
  <si>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</si>
  <si>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</si>
  <si>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</si>
  <si>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</si>
  <si>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</si>
  <si>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</si>
  <si>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</si>
  <si>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</si>
  <si>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</si>
  <si>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</si>
  <si>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</si>
  <si>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</si>
  <si>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</si>
  <si>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</si>
  <si>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</si>
  <si>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</si>
  <si>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</si>
  <si>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</si>
  <si>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</si>
  <si>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</si>
  <si>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</si>
  <si>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</si>
  <si>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</si>
  <si>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</si>
  <si>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</si>
  <si>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</si>
  <si>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</si>
  <si>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</si>
  <si>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</si>
  <si>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</si>
  <si>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</si>
  <si>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</si>
  <si>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</si>
  <si>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</si>
  <si>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</si>
  <si>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</si>
  <si>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</si>
  <si>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</si>
  <si>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</si>
  <si>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</si>
  <si>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</si>
  <si>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</si>
  <si>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</si>
  <si>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</si>
  <si>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</si>
  <si>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</si>
  <si>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</si>
  <si>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</si>
  <si>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</si>
  <si>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</si>
  <si>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</si>
  <si>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</si>
  <si>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</si>
  <si>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</si>
  <si>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</si>
  <si>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</si>
  <si>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</si>
  <si>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</si>
  <si>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</si>
  <si>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</si>
  <si>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</si>
  <si>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</si>
  <si>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</si>
  <si>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</si>
  <si>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</si>
  <si>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</si>
  <si>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</si>
  <si>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</si>
  <si>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</si>
  <si>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</si>
  <si>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</si>
  <si>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</si>
  <si>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</si>
  <si>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</si>
  <si>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</si>
  <si>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</si>
  <si>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</si>
  <si>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</si>
  <si>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</si>
  <si>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</si>
  <si>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</si>
  <si>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</si>
  <si>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</si>
  <si>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</si>
  <si>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</si>
  <si>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</si>
  <si>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</si>
  <si>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</si>
  <si>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</si>
  <si>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</si>
  <si>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</si>
  <si>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</si>
  <si>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</si>
  <si>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</si>
  <si>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PCM-20251130-00000428</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</si>
  <si>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</si>
  <si>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</si>
  <si>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</si>
  <si>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</si>
  <si>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</si>
  <si>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</si>
  <si>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</si>
  <si>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</si>
  <si>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</si>
  <si>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</si>
  <si>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</si>
  <si>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</si>
  <si>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</si>
  <si>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</si>
  <si>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</si>
  <si>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</si>
  <si>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</si>
  <si>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</si>
  <si>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</si>
  <si>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</si>
  <si>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</si>
  <si>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</si>
  <si>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</si>
  <si>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</si>
  <si>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</si>
  <si>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</si>
  <si>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</si>
  <si>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</si>
  <si>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</si>
  <si>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</si>
  <si>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</si>
  <si>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</si>
  <si>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</si>
  <si>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</si>
  <si>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</si>
  <si>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</si>
  <si>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</si>
  <si>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</si>
  <si>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</si>
  <si>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</si>
  <si>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</si>
  <si>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</si>
  <si>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</si>
  <si>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</si>
  <si>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</si>
  <si>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</si>
  <si>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</si>
  <si>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</si>
  <si>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</si>
  <si>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</si>
  <si>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</si>
  <si>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</si>
  <si>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</si>
  <si>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</si>
  <si>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</si>
  <si>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</si>
  <si>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</si>
  <si>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</si>
  <si>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</si>
  <si>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</si>
  <si>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</si>
  <si>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</si>
  <si>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</si>
  <si>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</si>
  <si>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</si>
  <si>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</si>
  <si>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</si>
  <si>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</si>
  <si>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</si>
  <si>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</si>
  <si>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</si>
  <si>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</si>
  <si>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</si>
  <si>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</si>
  <si>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</si>
  <si>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</si>
  <si>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</si>
  <si>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</si>
  <si>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</si>
  <si>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</si>
  <si>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</si>
  <si>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</si>
  <si>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</si>
  <si>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</si>
  <si>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</si>
  <si>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</si>
  <si>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120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</si>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</sst>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2" dataDxfId="171" headerRowBorderDxfId="169" tableBorderDxfId="170" totalsRowBorderDxfId="168">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8" sqref="K1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328.4326209490755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8909</v>
      </c>
      <c r="E3" s="130" t="s">
        <v>39106</v>
      </c>
      <c r="F3" s="129">
        <v>45991.352199074077</v>
      </c>
      <c r="G3" s="128">
        <f ca="1">IFERROR(NOW()-F3,"-")</f>
        <v>2.8847800924268086E-2</v>
      </c>
      <c r="H3" s="129">
        <v>45991.318414351852</v>
      </c>
      <c r="I3" s="131" t="str">
        <f>IFERROR(VLOOKUP(D3,DB!A:F,6,0),"")</f>
        <v>Generator-SG</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45991.381046875002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45991.381046875002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45991.381046875002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45991.381046875002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45991.381046875002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45991.381046875002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45991.381046875002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45991.381046875002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45991.381046875002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45991.381046875002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45991.381046875002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45991.381046875002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45991.381046875002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45991.381046875002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45991.381046875002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45991.381046875002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45991.381046875002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45991.381046875002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45991.381046875002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45991.381046875002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45991.381046875002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45991.381046875002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45991.381046875002</v>
      </c>
      <c r="H26" s="129"/>
      <c r="I26" s="131" t="str">
        <f>IFERROR(VLOOKUP(D26,DB!A:F,6,0),"")</f>
        <v/>
      </c>
      <c r="J26" s="131" t="str">
        <f>IFERROR(VLOOKUP(D26,DB!A:G,7,0),"")</f>
        <v/>
      </c>
      <c r="K26" s="127"/>
      <c r="L26" s="126" t="str">
        <f>IFERROR(VLOOKUP(D26,DB!A:I,9,0),"")</f>
        <v/>
      </c>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sheetData>
  <customSheetViews>
    <customSheetView guid="{F6042A99-DD27-4453-835D-0834D95730CC}" filter="1" showAutoFilter="1">
      <pageMargins left="0" right="0" top="0" bottom="0" header="0" footer="0"/>
      <autoFilter ref="B1:M1" xr:uid="{9C198D09-F383-42FB-8662-494B865BF891}"/>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166.38120891204017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6.9936278935201699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45991.381046875002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45991.381046875002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45991.381046875002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45991.381046875002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45991.381046875002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45991.381046875002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45991.381046875002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45991.381046875002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45991.381046875002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45991.381046875002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45991.381046875002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45991.381046875002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45991.381046875002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45991.381046875002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45991.381046875002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45991.381046875002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45991.381046875002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45991.381046875002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45991.381046875002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45991.381046875002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45991.381046875002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45991.381046875002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45991.381046875002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45991.381046875002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45991.381046875002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45991.381046875002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45991.381046875002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45991.381046875002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45991.381046875002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45991.381046875002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45991.381046875002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45991.381046875002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45991.381046875002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45991.381046875002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45991.381046875002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45991.381046875002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45991.381046875002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45991.381046875002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45991.381046875002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45991.381046875002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45991.381046875002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45991.381046875002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45991.381046875002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45991.381046875002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45991.381046875002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45991.381046875002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45991.381046875002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45991.381046875002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45991.381046875002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45991.381046875002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45991.381046875002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45991.381046875002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45991.381046875002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45991.381046875002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45991.381046875002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45991.381046875002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45991.381046875002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45991.381046875002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45991.381046875002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45991.381046875002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45991.381046875002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45991.381046875002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45991.381046875002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45991.381046875002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45991.381046875002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45991.381046875002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45991.381046875002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45991.381046875002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45991.381046875002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tabSelected="1" workbookViewId="0">
      <selection activeCell="F6" sqref="F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2</v>
      </c>
      <c r="D2" s="156" t="s">
        <v>25134</v>
      </c>
      <c r="E2" s="18" t="s">
        <v>39106</v>
      </c>
      <c r="F2" s="20">
        <v>45991.379907407405</v>
      </c>
      <c r="G2" s="21">
        <f t="shared" ref="G2:G32" ca="1" si="0">IFERROR(NOW()-F2,"-")</f>
        <v>1.1394675966585055E-3</v>
      </c>
      <c r="H2" s="22">
        <v>45991.373229166667</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t="str">
        <f>IFERROR(VLOOKUP(#REF!,DB!#REF!,7,0),"")</f>
        <v/>
      </c>
      <c r="E3" s="18"/>
      <c r="F3" s="20"/>
      <c r="G3" s="21">
        <f t="shared" ca="1" si="0"/>
        <v>45991.381046875002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45991.381046875002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45991.381046875002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45991.381046875002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45991.381046875002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45991.381046875002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45991.381046875002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45991.381046875002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45991.381046875002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45991.381046875002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45991.381046875002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45991.381046875002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45991.381046875002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45991.381046875002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45991.381046875002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45991.381046875002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45991.381046875002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45991.381046875002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45991.381046875002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45991.381046875002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45991.381046875002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45991.381046875002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45991.381046875002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45991.381046875002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45991.381046875002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45991.381046875002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45991.381046875002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45991.381046875002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45991.381046875002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45991.381046875002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45991.381046875002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45991.381046875002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45991.381046875002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45991.381046875002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45991.381046875002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45991.381046875002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45991.381046875002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45991.381046875002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45991.381046875002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45991.381046875002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45991.381046875002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45991.381046875002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45991.381046875002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45991.381046875002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45991.381046875002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45991.381046875002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45991.381046875002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45991.381046875002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45991.381046875002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45991.381046875002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45991.381046875002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45991.381046875002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45991.381046875002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45991.381046875002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45991.381046875002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45991.381046875002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45991.381046875002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45991.381046875002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45991.381046875002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45991.381046875002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45991.381046875002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45991.381046875002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45991.381046875002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45991.381046875002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45991.381046875002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45991.381046875002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45991.381046875002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45991.381046875002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45991.381046875002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45991.381046875002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45991.381046875002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45991.381046875002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45991.381046875002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45991.381046875002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45991.381046875002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45991.381046875002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45991.381046875002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45991.381046875002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45991.381046875002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45991.381046875002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45991.381046875002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45991.381046875002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45991.381046875002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45991.381046875002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45991.381046875002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45991.381046875002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45991.381046875002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45991.381046875002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45991.381046875002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45991.381046875002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45991.381046875002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45991.381046875002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45991.381046875002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45991.381046875002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45991.381046875002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45991.381046875002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45991.381046875002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45991.381046875002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45991.381046875002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45991.381046875002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45991.381046875002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45991.381046875002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45991.381046875002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45991.381046875002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45991.381046875002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45991.381046875002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45991.381046875002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45991.381046875002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45991.381046875002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45991.381046875002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45991.381046875002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45991.381046875002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45991.381046875002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45991.381046875002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45991.381046875002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45991.381046875002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45991.381046875002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45991.381046875002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45991.381046875002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45991.381046875002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45991.381046875002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45991.381046875002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45991.381046875002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45991.381046875002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45991.381046875002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45991.381046875002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45991.381046875002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45991.381046875002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45991.381046875002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45991.381046875002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45991.381046875002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45991.381046875002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45991.381046875002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45991.381046875002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45991.381046875002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45991.381046875002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45991.381046875002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45991.381046875002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45991.381046875002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45991.381046875002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45991.381046875002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45991.381046875002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45991.381046875002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45991.381046875002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45991.381046875002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45991.381046875002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45991.381046875002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45991.381046875002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45991.381046875002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45991.381046875002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45991.381046875002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45991.381046875002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45991.381046875002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45991.381046875002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45991.381046875002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45991.381046875002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45991.381046875002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45991.381046875002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45991.381046875002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45991.381046875002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45991.381046875002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45991.381046875002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45991.381046875002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45991.381046875002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45991.381046875002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45991.381046875002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45991.381046875002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45991.381046875002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45991.381046875002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45991.381046875002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45991.381046875002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45991.381046875002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45991.381046875002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45991.381046875002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45991.381046875002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45991.381046875002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45991.381046875002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45991.381046875002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45991.381046875002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45991.381046875002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45991.381046875002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45991.381046875002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45991.381046875002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45991.381046875002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45991.381046875002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45991.381046875002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45991.381046875002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45991.381046875002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45991.381046875002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45991.381046875002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45991.381046875002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45991.381046875002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45991.381046875002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45991.381046875002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45991.381046875002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45991.381046875002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45991.381046875002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45991.381046875002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45991.381046875002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45991.381046875002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45991.381046875002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45991.381046875002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45991.381046875002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45991.381046875002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45991.381046875002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45991.381046875002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45991.381046875002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45991.381046875002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45991.381046875002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45991.381046875002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45991.381046875002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45991.381046875002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45991.381046875002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45991.381046875002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45991.381046875002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45991.381046875002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45991.381046875002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45991.381046875002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45991.381046875002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45991.381046875002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45991.381046875002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45991.381046875002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45991.381046875002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45991.381046875002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45991.381046875002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45991.381046875002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45991.381046875002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45991.381046875002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45991.381046875002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45991.381046875002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45991.381046875002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45991.381046875002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45991.381046875002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45991.381046875002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45991.381046875002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45991.381046875002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45991.381046875002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45991.381046875002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45991.381046875002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45991.381046875002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45991.381046875002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45991.381046875002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45991.381046875002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45991.381046875002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45991.381046875002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45991.381046875002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45991.381046875002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45991.381046875002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45991.381046875002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45991.381046875002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45991.381046875002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45991.381046875002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45991.381046875002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45991.381046875002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45991.381046875002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45991.381046875002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45991.381046875002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45991.381046875002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45991.381046875002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45991.381046875002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45991.381046875002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45991.381046875002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45991.381046875002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45991.381046875002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45991.381046875002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45991.381046875002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45991.381046875002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45991.381046875002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45991.381046875002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45991.381046875002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45991.381046875002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45991.381046875002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45991.381046875002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45991.381046875002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45991.381046875002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45991.381046875002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45991.381046875002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45991.381046875002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45991.381046875002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45991.381046875002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45991.381046875002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45991.381046875002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45991.381046875002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45991.381046875002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45991.381046875002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45991.381046875002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45991.381046875002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45991.381046875002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45991.381046875002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45991.381046875002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45991.381046875002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45991.381046875002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45991.381046875002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45991.381046875002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45991.381046875002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45991.381046875002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45991.381046875002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45991.381046875002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45991.381046875002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45991.381046875002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45991.381046875002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45991.381046875002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45991.381046875002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45991.381046875002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45991.381046875002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45991.381046875002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45991.381046875002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45991.381046875002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45991.381046875002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45991.381046875002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45991.381046875002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45991.381046875002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45991.381046875002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45991.381046875002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45991.381046875002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45991.381046875002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45991.381046875002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45991.381046875002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45991.381046875002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45991.381046875002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45991.381046875002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45991.381046875002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45991.381046875002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45991.381046875002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45991.381046875002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45991.381046875002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45991.381046875002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45991.381046875002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45991.381046875002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45991.381046875002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45991.381046875002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45991.381046875002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45991.381046875002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45991.381046875002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45991.381046875002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45991.381046875002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45991.381046875002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45991.381046875002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45991.381046875002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45991.381046875002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45991.381046875002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45991.381046875002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45991.381046875002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45991.381046875002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45991.381046875002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45991.381046875002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45991.381046875002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45991.381046875002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45991.381046875002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45991.381046875002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45991.381046875002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45991.381046875002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45991.381046875002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45991.381046875002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45991.381046875002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45991.381046875002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45991.381046875002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45991.381046875002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45991.381046875002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45991.381046875002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45991.381046875002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45991.381046875002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45991.381046875002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45991.381046875002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45991.381046875002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45991.381046875002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45991.381046875002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45991.381046875002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45991.381046875002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45991.381046875002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45991.381046875002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45991.381046875002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45991.381046875002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45991.381046875002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45991.381046875002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45991.381046875002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45991.381046875002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45991.381046875002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45991.381046875002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45991.381046875002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45991.381046875002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45991.381046875002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45991.381046875002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45991.381046875002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45991.381046875002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45991.381046875002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45991.381046875002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45991.381046875002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45991.381046875002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45991.381046875002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45991.381046875002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45991.381046875002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45991.381046875002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45991.381046875002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45991.381046875002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45991.381046875002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45991.381046875002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45991.381046875002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45991.381046875002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45991.381046875002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45991.381046875002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45991.381046875002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45991.381046875002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45991.381046875002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45991.381046875002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45991.381046875002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45991.381046875002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45991.381046875002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45991.381046875002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45991.381046875002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45991.381046875002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45991.381046875002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45991.381046875002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45991.381046875002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45991.381046875002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45991.381046875002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45991.381046875002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45991.381046875002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45991.381046875002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45991.381046875002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45991.381046875002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45991.381046875002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45991.381046875002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45991.381046875002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45991.381046875002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45991.381046875002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45991.381046875002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45991.381046875002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45991.381046875002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45991.381046875002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45991.381046875002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45991.381046875002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45991.381046875002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45991.381046875002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45991.381046875002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45991.381046875002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45991.381046875002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45991.381046875002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45991.381046875002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45991.381046875002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45991.381046875002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45991.381046875002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45991.381046875002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45991.381046875002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45991.381046875002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45991.381046875002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45991.381046875002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45991.381046875002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45991.381046875002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45991.381046875002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45991.381046875002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45991.381046875002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45991.381046875002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45991.381046875002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45991.381046875002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45991.381046875002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45991.381046875002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45991.381046875002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45991.381046875002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45991.381046875002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45991.381046875002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45991.381046875002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45991.381046875002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45991.381046875002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45991.381046875002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45991.381046875002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45991.381046875002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45991.381046875002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45991.381046875002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45991.381046875002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45991.381046875002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45991.381046875002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45991.381046875002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45991.381046875002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45991.381046875002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45991.381046875002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45991.381046875002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45991.381046875002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45991.381046875002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45991.381046875002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45991.381046875002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45991.381046875002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45991.381046875002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45991.381046875002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45991.381046875002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45991.381046875002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45991.381046875002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45991.381046875002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45991.381046875002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45991.381046875002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45991.381046875002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45991.381046875002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45991.381046875002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45991.381046875002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45991.381046875002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45991.381046875002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45991.381046875002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45991.381046875002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45991.381046875002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45991.381046875002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45991.381046875002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45991.381046875002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45991.381046875002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45991.381046875002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45991.381046875002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45991.381046875002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45991.381046875002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45991.381046875002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45991.381046875002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45991.381046875002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45991.381046875002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45991.381046875002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45991.381046875002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45991.381046875002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45991.381046875002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45991.381046875002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45991.381046875002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45991.381046875002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45991.381046875002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45991.381046875002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45991.381046875002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45991.381046875002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45991.381046875002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45991.381046875002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45991.381046875002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45991.381046875002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45991.381046875002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45991.381046875002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45991.381046875002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45991.381046875002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45991.381046875002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45991.381046875002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45991.381046875002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45991.381046875002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45991.381046875002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45991.381046875002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45991.381046875002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45991.381046875002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45991.381046875002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45991.381046875002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45991.381046875002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45991.381046875002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45991.381046875002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45991.381046875002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45991.381046875002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45991.381046875002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45991.381046875002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45991.381046875002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45991.381046875002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45991.381046875002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45991.381046875002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45991.381046875002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45991.381046875002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45991.381046875002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45991.381046875002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45991.381046875002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45991.381046875002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45991.381046875002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45991.381046875002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45991.381046875002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45991.381046875002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45991.381046875002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45991.381046875002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45991.381046875002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45991.381046875002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45991.381046875002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45991.381046875002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45991.381046875002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45991.381046875002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45991.381046875002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45991.381046875002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45991.381046875002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45991.381046875002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45991.381046875002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45991.381046875002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45991.381046875002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45991.381046875002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45991.381046875002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45991.381046875002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45991.381046875002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45991.381046875002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45991.381046875002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45991.381046875002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45991.381046875002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45991.381046875002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45991.381046875002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45991.381046875002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45991.381046875002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45991.381046875002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45991.381046875002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45991.381046875002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45991.381046875002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45991.381046875002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45991.381046875002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45991.381046875002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45991.381046875002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45991.381046875002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45991.381046875002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45991.381046875002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45991.381046875002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45991.381046875002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45991.381046875002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45991.381046875002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45991.381046875002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45991.381046875002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45991.381046875002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45991.381046875002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45991.381046875002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45991.381046875002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45991.381046875002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45991.381046875002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45991.381046875002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45991.381046875002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45991.381046875002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45991.381046875002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45991.381046875002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45991.381046875002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45991.381046875002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45991.381046875002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45991.381046875002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45991.381046875002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45991.381046875002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45991.381046875002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45991.381046875002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45991.381046875002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45991.381046875002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45991.381046875002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45991.381046875002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45991.381046875002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45991.381046875002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45991.381046875002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45991.381046875002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45991.381046875002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45991.381046875002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45991.381046875002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45991.381046875002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45991.381046875002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45991.381046875002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45991.381046875002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45991.381046875002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45991.381046875002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45991.381046875002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45991.381046875002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45991.381046875002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45991.381046875002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45991.381046875002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45991.381046875002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45991.381046875002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45991.381046875002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45991.381046875002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45991.381046875002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45991.381046875002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45991.381046875002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45991.381046875002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45991.381046875002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45991.381046875002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45991.381046875002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45991.381046875002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45991.381046875002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45991.381046875002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45991.381046875002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45991.381046875002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45991.381046875002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45991.381046875002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45991.381046875002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45991.381046875002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45991.381046875002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45991.381046875002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45991.381046875002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45991.381046875002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45991.381046875002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45991.381046875002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45991.381046875002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45991.381046875002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45991.381046875002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45991.381046875002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45991.381046875002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45991.381046875002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45991.381046875002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45991.381046875002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45991.381046875002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45991.381046875002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45991.381046875002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45991.381046875002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45991.381046875002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45991.381046875002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45991.381046875002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45991.381046875002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45991.381046875002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45991.381046875002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45991.381046875002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45991.381046875002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45991.381046875002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45991.381046875002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45991.381046875002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45991.381046875002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45991.381046875002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45991.381046875002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45991.381046875002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45991.381046875002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45991.381046875002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45991.381046875002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45991.381046875002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45991.381046875002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45991.381046875002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45991.381046875002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45991.381046875002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45991.381046875002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45991.381046875002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45991.381046875002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45991.381046875002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45991.381046875002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45991.381046875002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45991.381046875002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45991.381046875002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45991.381046875002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45991.381046875002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45991.381046875002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45991.381046875002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45991.381046875002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45991.381046875002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45991.381046875002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45991.381046875002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45991.381046875002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45991.381046875002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45991.381046875002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45991.381046875002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45991.381046875002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45991.381046875002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45991.381046875002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45991.381046875002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45991.381046875002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45991.381046875002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45991.381046875002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45991.381046875002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45991.381046875002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45991.381046875002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45991.381046875002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45991.381046875002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45991.381046875002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45991.381046875002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45991.381046875002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45991.381046875002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45991.381046875002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45991.381046875002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45991.381046875002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45991.381046875002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45991.381046875002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45991.381046875002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45991.381046875002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45991.381046875002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45991.381046875002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45991.381046875002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45991.381046875002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45991.381046875002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45991.381046875002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45991.381046875002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45991.381046875002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45991.381046875002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45991.381046875002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45991.381046875002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45991.381046875002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45991.381046875002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45991.381046875002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45991.381046875002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45991.381046875002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45991.381046875002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45991.381046875002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45991.381046875002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45991.381046875002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45991.381046875002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45991.381046875002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45991.381046875002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45991.381046875002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45991.381046875002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45991.381046875002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45991.381046875002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45991.381046875002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45991.381046875002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45991.381046875002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45991.381046875002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45991.381046875002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45991.381046875002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45991.381046875002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45991.381046875002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45991.381046875002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45991.381046875002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45991.381046875002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45991.381046875002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45991.381046875002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45991.381046875002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45991.381046875002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45991.381046875002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45991.381046875002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45991.381046875002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45991.381046875002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45991.381046875002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45991.381046875002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45991.381046875002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45991.381046875002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45991.381046875002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45991.381046875002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45991.381046875002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45991.381046875002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45991.381046875002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45991.381046875002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45991.381046875002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45991.381046875002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45991.381046875002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45991.381046875002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45991.381046875002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45991.381046875002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45991.381046875002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45991.381046875002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45991.381046875002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45991.381046875002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45991.381046875002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45991.381046875002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45991.381046875002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45991.381046875002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45991.381046875002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45991.381046875002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45991.381046875002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45991.381046875002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45991.381046875002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45991.381046875002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45991.381046875002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45991.381046875002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45991.381046875002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45991.381046875002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45991.381046875002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45991.381046875002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45991.381046875002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45991.381046875002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45991.381046875002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45991.381046875002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45991.381046875002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45991.381046875002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45991.381046875002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45991.381046875002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45991.381046875002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45991.381046875002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45991.381046875002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45991.381046875002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45991.381046875002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45991.381046875002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45991.381046875002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45991.381046875002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45991.381046875002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45991.381046875002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45991.381046875002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45991.381046875002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45991.381046875002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45991.381046875002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45991.381046875002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45991.381046875002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45991.381046875002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45991.381046875002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45991.381046875002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45991.381046875002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45991.381046875002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45991.381046875002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45991.381046875002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45991.381046875002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45991.381046875002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45991.381046875002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45991.381046875002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45991.381046875002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45991.381046875002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45991.381046875002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45991.381046875002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45991.381046875002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45991.381046875002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45991.381046875002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45991.381046875002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45991.381046875002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45991.381046875002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45991.381046875002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45991.381046875002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45991.381046875002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45991.381046875002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45991.381046875002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45991.381046875002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45991.381046875002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45991.381046875002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45991.381046875002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45991.381046875002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45991.381046875002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45991.381046875002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45991.381046875002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45991.381046875002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45991.381046875002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45991.381046875002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45991.381046875002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45991.381046875002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45991.381046875002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45991.381046875002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45991.381046875002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45991.381046875002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45991.381046875002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45991.381046875002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45991.381046875002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45991.381046875002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45991.381046875002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45991.381046875002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45991.381046875002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45991.381046875002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45991.381046875002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45991.381046875002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45991.381046875002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45991.381046875002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45991.381046875002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45991.381046875002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45991.381046875002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45991.381046875002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45991.381046875002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45991.381046875002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45991.381046875002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45991.381046875002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45991.381046875002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45991.381046875002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45991.381046875002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45991.381046875002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45991.381046875002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45991.381046875002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45991.381046875002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45991.381046875002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45991.381046875002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45991.381046875002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45991.381046875002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45991.381046875002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45991.381046875002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45991.381046875002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45991.381046875002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45991.381046875002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45991.381046875002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45991.381046875002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45991.381046875002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45991.381046875002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45991.381046875002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45991.381046875002</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287.90032928240544</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39199</v>
      </c>
      <c r="E3" s="91" t="s">
        <v>39187</v>
      </c>
      <c r="F3" s="92">
        <v>45991.368750000001</v>
      </c>
      <c r="G3" s="93">
        <f t="shared" ref="G3:G40" ca="1" si="0">IFERROR(NOW()-F3,"")</f>
        <v>1.2296875000174623E-2</v>
      </c>
      <c r="H3" s="92">
        <v>45991.356944444444</v>
      </c>
      <c r="I3" s="110" t="str">
        <f>IFERROR(VLOOKUP(D3,DB!A:F,6,0),"")</f>
        <v>SCECO</v>
      </c>
      <c r="J3" s="110" t="str">
        <f>IFERROR(VLOOKUP(D3,DB!A:G,7,0),"")</f>
        <v>Good</v>
      </c>
      <c r="K3" s="94" t="s">
        <v>39200</v>
      </c>
      <c r="L3" s="88" t="str">
        <f>IFERROR(VLOOKUP(D3,DB!A:I,9,0),"")</f>
        <v>Latis</v>
      </c>
    </row>
    <row r="4" spans="1:16" ht="15" customHeight="1">
      <c r="A4" s="110"/>
      <c r="B4" s="110" t="str">
        <f>IFERROR(VLOOKUP(D4,DB!A:K,11,0),"")</f>
        <v/>
      </c>
      <c r="C4" s="90"/>
      <c r="D4" s="88"/>
      <c r="E4" s="91"/>
      <c r="F4" s="92"/>
      <c r="G4" s="93">
        <f t="shared" ca="1" si="0"/>
        <v>45991.381046875002</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45991.381046875002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45991.381046875002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45991.381046875002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45991.381046875002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45991.381046875002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45991.381046875002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45991.381046875002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45991.381046875002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45991.381046875002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45991.381046875002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45991.381046875002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45991.381046875002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45991.381046875002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45991.381046875002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45991.381046875002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45991.381046875002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45991.381046875002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45991.381046875002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45991.381046875002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45991.381046875002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45991.381046875002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45991.381046875002</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45991.381046875002</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45991.381046875002</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45991.381046875002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45991.381046875002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45991.381046875002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45991.381046875002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45991.381046875002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45991.381046875002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45991.381046875002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45991.381046875002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45991.381046875002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45991.381046875002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45991.381046875002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45991.381046875002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45991.381046875002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45991.381046875002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45991.381046875002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45991.381046875002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45991.381046875002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45991.381046875002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45991.381046875002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45991.381046875002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45991.381046875002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45991.381046875002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45991.381046875002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45991.381046875002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45991.381046875002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45991.381046875002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45991.381046875002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45991.381046875002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45991.381046875002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45991.381046875002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45991.381046875002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45991.381046875002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45991.381046875002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45991.381046875002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45991.381046875002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45991.381046875002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45991.381046875002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45991.381046875002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45991.381046875002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45991.381046875002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45991.381046875002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45991.381046875002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45991.381046875002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45991.381046875002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45991.381046875002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45991.381046875002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45991.381046875002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45991.381046875002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45991.381046875002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45991.381046875002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45991.381046875002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45991.381046875002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45991.381046875002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45991.381046875002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45991.381046875002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45991.381046875002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45991.381046875002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45991.381046875002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45991.381046875002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45991.381046875002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45991.381046875002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45991.381046875002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45991.381046875002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45991.381046875002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45991.381046875002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45991.381046875002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45991.381046875002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45991.381046875002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45991.381046875002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45991.381046875002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45991.381046875002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45991.381046875002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45991.381046875002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45991.381046875002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45991.381046875002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45991.381046875002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45991.381046875002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45991.381046875002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45991.381046875002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45991.381046875002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45991.381046875002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45991.381046875002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45991.381046875002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45991.381046875002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45991.381046875002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45991.381046875002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45991.381046875002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45991.381046875002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45991.381046875002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45991.381046875002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45991.381046875002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45991.381046875002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45991.381046875002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45991.381046875002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45991.381046875002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45991.381046875002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45991.381046875002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45991.381046875002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45991.381046875002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45991.381046875002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45991.381046875002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45991.381046875002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45991.381046875002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45991.381046875002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45991.381046875002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45991.381046875002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45991.381046875002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45991.381046875002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45991.381046875002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45991.381046875002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45991.381046875002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45991.381046875002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45991.381046875002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45991.381046875002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45991.381046875002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45991.381046875002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45991.381046875002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45991.381046875002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45991.381046875002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45991.381046875002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45991.381046875002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45991.381046875002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45991.381046875002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45991.381046875002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45991.381046875002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45991.381046875002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45991.381046875002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45991.381046875002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45991.381046875002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45991.381046875002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45991.381046875002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45991.381046875002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45991.381046875002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45991.381046875002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45991.381046875002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45991.381046875002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45991.381046875002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45991.381046875002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45991.381046875002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45991.381046875002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45991.381046875002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45991.381046875002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45991.381046875002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45991.381046875002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45991.381046875002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45991.381046875002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45991.381046875002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45991.381046875002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45991.381046875002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45991.381046875002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45991.381046875002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45991.381046875002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45991.381046875002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45991.381046875002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45991.381046875002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45991.381046875002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45991.381046875002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45991.381046875002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45991.381046875002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45991.381046875002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45991.381046875002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45991.381046875002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45991.381046875002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45991.381046875002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45991.381046875002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45991.381046875002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45991.381046875002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45991.381046875002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45991.381046875002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45991.381046875002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45991.381046875002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45991.381046875002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45991.381046875002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45991.381046875002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45991.381046875002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45991.381046875002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45991.381046875002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45991.381046875002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45991.381046875002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45991.381046875002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45991.381046875002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45991.381046875002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45991.381046875002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45991.381046875002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45991.381046875002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45991.381046875002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45991.381046875002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45991.381046875002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45991.381046875002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45991.381046875002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45991.381046875002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45991.381046875002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45991.381046875002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45991.381046875002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45991.381046875002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45991.381046875002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45991.381046875002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45991.381046875002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45991.381046875002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45991.381046875002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45991.381046875002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45991.381046875002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45991.381046875002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45991.381046875002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45991.381046875002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45991.381046875002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45991.381046875002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45991.381046875002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45991.381046875002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45991.381046875002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45991.381046875002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45991.381046875002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45991.381046875002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45991.381046875002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45991.381046875002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45991.381046875002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45991.381046875002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45991.381046875002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45991.381046875002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45991.381046875002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45991.381046875002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45991.381046875002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45991.381046875002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45991.381046875002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45991.381046875002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45991.381046875002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45991.381046875002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45991.381046875002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45991.381046875002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45991.381046875002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45991.381046875002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45991.381046875002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45991.381046875002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45991.381046875002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45991.381046875002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45991.381046875002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45991.381046875002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45991.381046875002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45991.381046875002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45991.381046875002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45991.381046875002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45991.381046875002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45991.381046875002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45991.381046875002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45991.381046875002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45991.381046875002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45991.381046875002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45991.381046875002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45991.381046875002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45991.381046875002</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99.548986689813319</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65.192169560184993</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42.719935763889225</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10.007748263888061</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8">
        <f ca="1">IFERROR(NOW()-F6,"")</f>
        <v>0.40113946759083774</v>
      </c>
      <c r="H6" s="38">
        <v>45990.988067129627</v>
      </c>
      <c r="I6" s="37" t="str">
        <f>IFERROR(VLOOKUP(D6,DB!A:F,6,0),"")</f>
        <v>SCECO</v>
      </c>
      <c r="J6" s="37" t="str">
        <f>IFERROR(VLOOKUP(D6,DB!A:G,7,0),"")</f>
        <v>Dead</v>
      </c>
      <c r="K6" s="37" t="s">
        <v>39210</v>
      </c>
      <c r="L6" s="37" t="str">
        <f>IFERROR(VLOOKUP(D6,DB!A:I,9,0),"")</f>
        <v>Latis</v>
      </c>
    </row>
    <row r="7" spans="1:13" ht="30.75">
      <c r="A7" s="37" t="s">
        <v>39211</v>
      </c>
      <c r="B7" s="37" t="str">
        <f>IFERROR(VLOOKUP(D7,DB!A:K,11,0),"")</f>
        <v>R5</v>
      </c>
      <c r="C7" s="37">
        <v>1</v>
      </c>
      <c r="D7" s="106" t="s">
        <v>37814</v>
      </c>
      <c r="E7" s="37" t="s">
        <v>39106</v>
      </c>
      <c r="F7" s="38">
        <v>45991.227939814817</v>
      </c>
      <c r="G7" s="138">
        <f ca="1">IFERROR(NOW()-F7,"")</f>
        <v>0.15310706018499332</v>
      </c>
      <c r="H7" s="38">
        <v>45991.02034722222</v>
      </c>
      <c r="I7" s="37" t="str">
        <f>IFERROR(VLOOKUP(D7,DB!A:F,6,0),"")</f>
        <v>SCECO</v>
      </c>
      <c r="J7" s="37" t="str">
        <f>IFERROR(VLOOKUP(D7,DB!A:G,7,0),"")</f>
        <v>Dead</v>
      </c>
      <c r="K7" s="37" t="s">
        <v>39212</v>
      </c>
      <c r="L7" s="37" t="str">
        <f>IFERROR(VLOOKUP(D7,DB!A:I,9,0),"")</f>
        <v>Latis</v>
      </c>
    </row>
    <row r="8" spans="1:13">
      <c r="A8" s="37"/>
      <c r="B8" s="37" t="str">
        <f>IFERROR(VLOOKUP(D8,DB!A:K,11,0),"")</f>
        <v/>
      </c>
      <c r="C8" s="37"/>
      <c r="D8" s="155"/>
      <c r="E8" s="37"/>
      <c r="F8" s="38"/>
      <c r="G8" s="138">
        <f ca="1">IFERROR(NOW()-F8,"")</f>
        <v>45991.381046875002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45991.381046875002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45991.381046875002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45991.381046875002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45991.381046875002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45991.381046875002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45991.381046875002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45991.381046875002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45991.381046875002</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45991.381046875002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45991.381046875002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45991.381046875002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45991.381046875002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45991.381046875002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45991.381046875002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45991.381046875002</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33803</v>
      </c>
      <c r="E2" s="106" t="s">
        <v>39106</v>
      </c>
      <c r="F2" s="121"/>
      <c r="G2" s="72">
        <f ca="1">IFERROR(NOW()-F2,"-")</f>
        <v>45991.381046875002</v>
      </c>
      <c r="H2" s="121">
        <v>45991.296655092592</v>
      </c>
      <c r="I2" s="119" t="str">
        <f>IFERROR(VLOOKUP(D2,DB!A:F,6,0),"")</f>
        <v>Generator-SG</v>
      </c>
      <c r="J2" s="119" t="str">
        <f>IFERROR(VLOOKUP(D2,DB!A:G,7,0),"")</f>
        <v>Dead</v>
      </c>
      <c r="K2" s="122" t="s">
        <v>39214</v>
      </c>
      <c r="L2" s="140" t="str">
        <f>IFERROR(VLOOKUP(D2,DB!A:I,9,0),"")</f>
        <v>Latis</v>
      </c>
    </row>
    <row r="3" spans="1:16382" ht="31.5" customHeight="1">
      <c r="A3" s="118"/>
      <c r="B3" s="119" t="str">
        <f>IFERROR(VLOOKUP(D3,DB!A:K,11,0),"")</f>
        <v/>
      </c>
      <c r="C3" s="120"/>
      <c r="D3" s="119"/>
      <c r="E3" s="106"/>
      <c r="F3" s="121"/>
      <c r="G3" s="72">
        <f ca="1">IFERROR(NOW()-F3,"-")</f>
        <v>45991.381046875002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45991.381046875002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45991.381046875002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45991.381046875002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45991.381046875002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45991.381046875002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45991.381046875002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45991.381046875002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45991.381046875002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45991.381046875002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45991.381046875002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45991.381046875002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45991.381046875002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45991.381046875002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45991.381046875002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45991.381046875002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45991.381046875002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45991.381046875002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45991.381046875002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45991.381046875002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45991.381046875002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45991.381046875002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45991.381046875002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45991.381046875002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45991.381046875002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45991.381046875002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45991.381046875002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45991.381046875002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45991.381046875002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45991.381046875002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45991.381046875002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45991.381046875002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45991.381046875002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45991.381046875002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45991.381046875002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45991.381046875002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45991.381046875002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45991.381046875002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45991.381046875002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45991.381046875002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45991.381046875002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45991.381046875002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45991.381046875002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45991.381046875002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45991.381046875002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45991.381046875002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45991.381046875002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45991.381046875002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45991.381046875002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45991.381046875002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45991.381046875002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45991.381046875002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45991.381046875002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45991.381046875002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45991.381046875002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45991.381046875002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45991.381046875002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45991.381046875002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45991.381046875002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45991.381046875002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45991.381046875002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45991.381046875002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45991.381046875002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45991.381046875002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45991.381046875002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45991.381046875002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45991.381046875002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45991.381046875002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45991.381046875002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45991.381046875002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45991.381046875002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45991.381046875002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45991.381046875002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45991.381046875002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45991.381046875002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45991.381046875002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45991.381046875002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45991.381046875002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45991.381046875002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45991.381046875002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45991.381046875002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45991.381046875002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45991.381046875002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45991.381046875002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45991.381046875002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45991.381046875002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45991.381046875002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45991.381046875002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45991.381046875002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45991.381046875002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45991.381046875002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45991.381046875002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45991.381046875002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45991.381046875002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45991.381046875002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45991.381046875002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45991.381046875002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45991.381046875002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45991.381046875002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45991.381046875002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45991.381046875002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45991.381046875002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45991.381046875002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45991.381046875002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45991.381046875002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45991.381046875002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45991.381046875002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45991.381046875002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45991.381046875002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45991.381046875002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45991.381046875002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45991.381046875002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45991.381046875002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45991.381046875002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45991.381046875002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45991.381046875002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45991.381046875002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45991.381046875002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45991.381046875002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45991.381046875002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45991.381046875002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45991.381046875002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45991.381046875002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45991.381046875002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45991.381046875002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45991.381046875002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45991.381046875002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45991.381046875002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45991.381046875002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45991.381046875002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45991.381046875002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45991.381046875002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45991.381046875002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45991.381046875002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45991.381046875002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45991.381046875002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45991.381046875002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45991.381046875002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45991.381046875002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45991.381046875002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45991.381046875002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45991.381046875002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45991.381046875002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45991.381046875002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45991.381046875002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45991.381046875002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45991.381046875002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45991.381046875002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45991.381046875002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45991.381046875002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45991.381046875002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45991.381046875002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45991.381046875002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45991.381046875002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45991.381046875002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45991.381046875002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45991.381046875002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45991.381046875002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45991.381046875002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45991.381046875002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45991.381046875002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45991.381046875002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45991.381046875002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45991.381046875002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45991.381046875002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45991.381046875002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45991.381046875002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45991.381046875002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45991.381046875002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45991.381046875002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45991.381046875002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45991.381046875002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45991.381046875002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45991.381046875002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45991.381046875002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45991.381046875002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45991.381046875002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45991.381046875002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45991.381046875002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45991.381046875002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45991.381046875002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45991.381046875002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45991.381046875002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45991.381046875002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45991.381046875002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45991.381046875002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45991.381046875002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45991.381046875002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45991.381046875002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45991.381046875002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45991.381046875002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45991.381046875002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45991.381046875002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45991.381046875002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45991.381046875002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45991.381046875002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45991.381046875002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45991.381046875002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45991.381046875002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45991.381046875002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45991.381046875002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45991.381046875002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45991.381046875002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45991.381046875002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45991.381046875002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45991.381046875002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45991.381046875002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45991.381046875002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45991.381046875002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45991.381046875002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45991.381046875002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45991.381046875002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45991.381046875002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45991.381046875002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45991.381046875002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45991.381046875002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45991.381046875002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45991.381046875002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45991.381046875002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45991.381046875002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45991.381046875002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45991.381046875002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45991.381046875002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45991.381046875002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45991.381046875002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45991.381046875002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45991.381046875002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45991.381046875002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45991.381046875002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45991.381046875002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45991.381046875002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45991.381046875002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45991.381046875002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45991.381046875002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45991.381046875002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45991.381046875002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45991.381046875002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45991.381046875002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45991.381046875002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45991.381046875002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45991.381046875002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45991.381046875002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45991.381046875002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45991.381046875002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45991.381046875002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45991.381046875002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45991.381046875002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45991.381046875002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45991.381046875002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45991.381046875002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45991.381046875002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45991.381046875002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45991.381046875002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45991.381046875002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45991.381046875002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45991.381046875002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45991.381046875002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45991.381046875002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45991.381046875002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45991.381046875002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45991.381046875002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45991.381046875002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45991.381046875002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45991.381046875002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45991.381046875002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45991.381046875002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45991.381046875002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45991.381046875002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45991.381046875002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45991.381046875002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45991.381046875002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45991.381046875002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45991.381046875002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45991.381046875002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45991.381046875002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45991.381046875002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45991.381046875002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45991.381046875002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45991.381046875002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45991.381046875002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45991.381046875002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45991.381046875002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45991.381046875002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45991.381046875002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45991.381046875002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45991.381046875002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45991.381046875002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45991.381046875002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45991.381046875002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45991.381046875002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45991.381046875002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45991.381046875002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45991.381046875002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45991.381046875002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45991.381046875002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45991.381046875002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45991.381046875002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45991.381046875002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45991.381046875002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45991.381046875002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45991.381046875002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45991.381046875002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45991.381046875002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45991.381046875002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45991.381046875002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45991.381046875002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45991.381046875002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45991.381046875002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45991.381046875002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45991.381046875002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45991.381046875002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45991.381046875002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45991.381046875002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45991.381046875002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45991.381046875002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45991.381046875002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45991.381046875002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45991.381046875002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45991.381046875002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45991.381046875002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45991.381046875002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45991.381046875002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45991.381046875002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45991.381046875002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45991.381046875002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45991.381046875002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45991.381046875002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45991.381046875002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45991.381046875002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45991.381046875002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45991.381046875002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45991.381046875002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45991.381046875002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45991.381046875002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45991.381046875002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45991.381046875002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45991.381046875002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45991.381046875002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45991.381046875002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45991.381046875002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45991.381046875002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45991.381046875002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45991.381046875002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45991.381046875002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45991.381046875002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45991.381046875002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45991.381046875002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45991.381046875002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45991.381046875002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45991.381046875002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45991.381046875002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45991.381046875002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45991.381046875002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45991.381046875002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45991.381046875002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45991.381046875002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45991.381046875002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45991.381046875002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45991.381046875002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45991.381046875002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45991.381046875002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45991.381046875002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45991.381046875002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45991.381046875002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45991.381046875002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45991.381046875002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45991.381046875002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45991.381046875002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45991.381046875002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45991.381046875002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45991.381046875002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45991.381046875002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45991.381046875002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45991.381046875002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45991.381046875002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45991.381046875002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45991.381046875002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45991.381046875002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45991.381046875002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45991.381046875002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45991.381046875002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45991.381046875002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45991.381046875002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45991.381046875002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45991.381046875002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45991.381046875002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45991.381046875002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45991.381046875002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45991.381046875002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45991.381046875002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45991.381046875002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45991.381046875002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45991.381046875002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45991.381046875002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45991.381046875002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45991.381046875002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45991.381046875002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45991.381046875002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45991.381046875002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45991.381046875002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45991.381046875002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45991.381046875002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45991.381046875002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45991.381046875002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45991.381046875002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45991.381046875002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45991.381046875002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45991.381046875002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45991.381046875002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45991.381046875002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45991.381046875002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45991.381046875002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45991.381046875002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45991.381046875002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45991.381046875002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45991.381046875002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45991.381046875002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45991.381046875002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45991.381046875002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45991.381046875002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45991.381046875002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45991.381046875002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45991.381046875002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45991.381046875002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45991.381046875002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45991.381046875002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45991.381046875002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45991.381046875002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45991.381046875002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45991.381046875002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45991.381046875002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45991.381046875002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45991.381046875002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45991.381046875002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45991.381046875002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45991.381046875002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45991.381046875002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45991.381046875002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45991.381046875002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45991.381046875002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45991.381046875002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45991.381046875002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45991.381046875002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45991.381046875002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45991.381046875002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45991.381046875002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45991.381046875002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45991.381046875002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45991.381046875002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45991.381046875002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45991.381046875002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45991.381046875002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45991.381046875002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45991.381046875002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45991.381046875002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45991.381046875002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45991.381046875002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45991.381046875002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45991.381046875002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45991.381046875002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45991.381046875002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45991.381046875002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45991.381046875002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45991.381046875002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45991.381046875002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45991.381046875002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45991.381046875002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45991.381046875002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45991.381046875002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45991.381046875002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45991.381046875002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45991.381046875002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45991.381046875002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45991.381046875002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45991.381046875002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45991.381046875002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45991.381046875002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45991.381046875002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45991.381046875002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45991.381046875002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45991.381046875002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45991.381046875002</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45991.381046875002</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